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915" yWindow="-165" windowWidth="11880" windowHeight="12555"/>
  </bookViews>
  <sheets>
    <sheet name="Page 1" sheetId="2" r:id="rId1"/>
    <sheet name="Page 2" sheetId="6" r:id="rId2"/>
  </sheets>
  <definedNames>
    <definedName name="_xlnm.Print_Area" localSheetId="0">'Page 1'!$A$1:$P$63</definedName>
    <definedName name="_xlnm.Print_Area" localSheetId="1">'Page 2'!$A$1:$P$65</definedName>
  </definedNames>
  <calcPr calcId="144525"/>
</workbook>
</file>

<file path=xl/calcChain.xml><?xml version="1.0" encoding="utf-8"?>
<calcChain xmlns="http://schemas.openxmlformats.org/spreadsheetml/2006/main">
  <c r="M55" i="6" l="1"/>
  <c r="N55" i="6"/>
  <c r="M56" i="6"/>
  <c r="N56" i="6"/>
  <c r="M57" i="6"/>
  <c r="N57" i="6"/>
  <c r="M58" i="6"/>
  <c r="N58" i="6"/>
  <c r="M59" i="6"/>
  <c r="N59" i="6"/>
  <c r="N54" i="6"/>
  <c r="M54" i="6"/>
</calcChain>
</file>

<file path=xl/sharedStrings.xml><?xml version="1.0" encoding="utf-8"?>
<sst xmlns="http://schemas.openxmlformats.org/spreadsheetml/2006/main" count="133" uniqueCount="112">
  <si>
    <t>DRAKE REFRIGERATION INC</t>
  </si>
  <si>
    <t>MOP</t>
  </si>
  <si>
    <t>FAN MOTOR</t>
  </si>
  <si>
    <t>QTY</t>
  </si>
  <si>
    <t>HP</t>
  </si>
  <si>
    <t xml:space="preserve">MCA </t>
  </si>
  <si>
    <t>FLA EA</t>
  </si>
  <si>
    <t>RLA
EA</t>
  </si>
  <si>
    <t>LRA 
EA</t>
  </si>
  <si>
    <t>2900 SAMUEL DRIVE</t>
  </si>
  <si>
    <t>BENSALEM, PA  19020</t>
  </si>
  <si>
    <t>(888) 289-7299</t>
  </si>
  <si>
    <t>www.drakechillers.com</t>
  </si>
  <si>
    <r>
      <t xml:space="preserve">*ALL INFORMATION </t>
    </r>
    <r>
      <rPr>
        <b/>
        <i/>
        <sz val="12"/>
        <color rgb="FFFF0000"/>
        <rFont val="Calibri"/>
        <family val="2"/>
        <scheme val="minor"/>
      </rPr>
      <t>FOR REFERENCE ONLY</t>
    </r>
  </si>
  <si>
    <t>R407C</t>
  </si>
  <si>
    <t>R404A</t>
  </si>
  <si>
    <t>STANDARD FEATURES</t>
  </si>
  <si>
    <t>FEATURE</t>
  </si>
  <si>
    <t>BENEFIT</t>
  </si>
  <si>
    <t>Suction Accumulator</t>
  </si>
  <si>
    <t>Sturdy, corrosion resistance, professional appearance</t>
  </si>
  <si>
    <t>AVAILABLE OPTIONS</t>
  </si>
  <si>
    <t>OPTIONS</t>
  </si>
  <si>
    <t>Extended Warranty</t>
  </si>
  <si>
    <t>4 year extended compressor warranty</t>
  </si>
  <si>
    <t>Fluid Piping Upgrades</t>
  </si>
  <si>
    <t xml:space="preserve">Low Ambient Protection </t>
  </si>
  <si>
    <t>AVAILABLE</t>
  </si>
  <si>
    <t>DIMENSIONAL DRAWINGS</t>
  </si>
  <si>
    <t>WEIGHT</t>
  </si>
  <si>
    <t>LENGTH</t>
  </si>
  <si>
    <t>WIDTH</t>
  </si>
  <si>
    <t>HEIGHT</t>
  </si>
  <si>
    <t>MODELS AVAILABLE</t>
  </si>
  <si>
    <t>Stainless Steel Brazed Plate Evaporator</t>
  </si>
  <si>
    <t>Compressor Crankcase Heater</t>
  </si>
  <si>
    <t>Protects against process fluid freezing caused by fluid pump failure</t>
  </si>
  <si>
    <t>Copper Tube/Aluminum Fin Condenser</t>
  </si>
  <si>
    <t xml:space="preserve">Factory Tested </t>
  </si>
  <si>
    <t>Full Refrigerant Charge</t>
  </si>
  <si>
    <t>PRODUCT INFORMATION</t>
  </si>
  <si>
    <t>MODEL</t>
  </si>
  <si>
    <t>TONS</t>
  </si>
  <si>
    <t>EER</t>
  </si>
  <si>
    <t>PRODUCT PERFORMANCE INFORMATION</t>
  </si>
  <si>
    <r>
      <t>25</t>
    </r>
    <r>
      <rPr>
        <sz val="11"/>
        <color theme="1"/>
        <rFont val="Calibri"/>
        <family val="2"/>
      </rPr>
      <t>°F to 55°F</t>
    </r>
  </si>
  <si>
    <t>80°F AMB</t>
  </si>
  <si>
    <t>90°F AMB</t>
  </si>
  <si>
    <t>95°F AMB</t>
  </si>
  <si>
    <t>100°F AMB</t>
  </si>
  <si>
    <t>FLUID CONNECTIONS</t>
  </si>
  <si>
    <t>Listings</t>
  </si>
  <si>
    <t>Microprocessor Control</t>
  </si>
  <si>
    <t>Stand alone, simple, accurate control with over 10 years of field testing</t>
  </si>
  <si>
    <t>Prevents compressor damage caused by cold refrigerant on startup</t>
  </si>
  <si>
    <t>Water Flow Switch</t>
  </si>
  <si>
    <t>Hot Gas Bypass</t>
  </si>
  <si>
    <t>Painted Galvanized Steel Metal Cabinet</t>
  </si>
  <si>
    <t>Insulated Process Fluid Lines</t>
  </si>
  <si>
    <t>Electrical</t>
  </si>
  <si>
    <t>Maximum thermal efficiency</t>
  </si>
  <si>
    <t>Indoor/outdoor use</t>
  </si>
  <si>
    <t>Controls</t>
  </si>
  <si>
    <t>Compressor fusing, phase monitors, disconnects and more</t>
  </si>
  <si>
    <t>Stainless Steel Pumps</t>
  </si>
  <si>
    <t>-10°F to 45°F</t>
  </si>
  <si>
    <r>
      <t>Head pressure control for low ambient temperatures down to -20</t>
    </r>
    <r>
      <rPr>
        <sz val="11"/>
        <color theme="4" tint="-0.249977111117893"/>
        <rFont val="Calibri"/>
        <family val="2"/>
      </rPr>
      <t>°F</t>
    </r>
  </si>
  <si>
    <t>ETL 3046941, UL STD 1995, CAN/CSA STD, C22.2 No. 236</t>
  </si>
  <si>
    <t>Other</t>
  </si>
  <si>
    <t xml:space="preserve">COMPRESSOR </t>
  </si>
  <si>
    <t>NEMA 3R Rated Electrical</t>
  </si>
  <si>
    <t>1/3 HP to 25 HP on board pumps in multiple configurations &amp; options</t>
  </si>
  <si>
    <t xml:space="preserve">Corrosion resistant evaporator wrapped in closed cell insulation </t>
  </si>
  <si>
    <t>Aids in the prevention of evaporator freeze ups and capacity control</t>
  </si>
  <si>
    <t>Hassle free and more efficient installation</t>
  </si>
  <si>
    <t>BMS, BAS communications, remote access, monitoring services</t>
  </si>
  <si>
    <t>Heresite coating, "Gold" and Copper condenser coils</t>
  </si>
  <si>
    <t>AVAILABLE MODEL NUMBER VOLTAGE REFERENCE</t>
  </si>
  <si>
    <t>105°F AMB</t>
  </si>
  <si>
    <t>Rust resistant and high CFM</t>
  </si>
  <si>
    <t>Flow meters, pressure gauges, low flow bypass valves, and more</t>
  </si>
  <si>
    <t>Protects the compressor from damage caused by liquid flood back by preventing liquid from entering the compressor</t>
  </si>
  <si>
    <t>Ensures the unit meets the customer's performance designed criteria and arrives in working order</t>
  </si>
  <si>
    <t>REFRIGERANT</t>
  </si>
  <si>
    <t>Coastal Protection/Hazardous Environments</t>
  </si>
  <si>
    <r>
      <t xml:space="preserve">More options and customization available, contact factory for information: </t>
    </r>
    <r>
      <rPr>
        <b/>
        <sz val="11"/>
        <rFont val="Calibri"/>
        <family val="2"/>
        <scheme val="minor"/>
      </rPr>
      <t>(888) 289 - 7299</t>
    </r>
  </si>
  <si>
    <t>Copeland Scroll Compressor</t>
  </si>
  <si>
    <t>Industry leader, long lasting compressor</t>
  </si>
  <si>
    <t>EVAP. PUMP   EA</t>
  </si>
  <si>
    <t>Stainless Steel Storage Tank</t>
  </si>
  <si>
    <t>TANK CAPACITY</t>
  </si>
  <si>
    <t>Tank sight glass, city water recovery, low liquid level alerts, etc.</t>
  </si>
  <si>
    <t>Closed cell insulation for increase temperature control with reliable, corrosion resistant, stainless steel recirculation pump</t>
  </si>
  <si>
    <t>73"</t>
  </si>
  <si>
    <t>T3 (208-230/3/60)     ---    T4 (460/3/60)    ---    T5 (575/3/60)</t>
  </si>
  <si>
    <t>1 1/2" FPT</t>
  </si>
  <si>
    <t>85"</t>
  </si>
  <si>
    <t>40"</t>
  </si>
  <si>
    <t>135 GAL.</t>
  </si>
  <si>
    <t>PACT180D</t>
  </si>
  <si>
    <t>PACKAGED AIR-COOLED 20 HP DUAL CIRCUIT SCROLL WITH TANK</t>
  </si>
  <si>
    <t>2100 LBS</t>
  </si>
  <si>
    <t>PACT180D3-T3-Z</t>
  </si>
  <si>
    <t>PACT180D3-T4-Z</t>
  </si>
  <si>
    <t>PACT180D3-T5-Z</t>
  </si>
  <si>
    <t>PACT180D6-T3-Z</t>
  </si>
  <si>
    <t>PACT180D6-T4-Z</t>
  </si>
  <si>
    <t>PACT180D6-T5-Z</t>
  </si>
  <si>
    <t>ZB76KCE</t>
  </si>
  <si>
    <t>10 EA</t>
  </si>
  <si>
    <t>COMPRESSOR OPER. SUCTION TEMP. RANGE</t>
  </si>
  <si>
    <t>LFT        °F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</si>
</sst>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theme="4" tint="-0.249977111117893"/>
      <name val="Calibri"/>
      <family val="2"/>
    </font>
    <font>
      <sz val="8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60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5370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indexed="64"/>
      </right>
      <top style="thick">
        <color auto="1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indexed="64"/>
      </bottom>
      <diagonal/>
    </border>
    <border>
      <left/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ck">
        <color auto="1"/>
      </bottom>
      <diagonal/>
    </border>
    <border>
      <left/>
      <right style="thin">
        <color indexed="64"/>
      </right>
      <top style="medium">
        <color indexed="64"/>
      </top>
      <bottom style="thick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0" fillId="0" borderId="0" xfId="0" applyBorder="1" applyAlignment="1"/>
    <xf numFmtId="0" fontId="6" fillId="0" borderId="0" xfId="0" applyFont="1" applyBorder="1" applyAlignment="1"/>
    <xf numFmtId="0" fontId="13" fillId="0" borderId="0" xfId="0" applyFont="1"/>
    <xf numFmtId="0" fontId="0" fillId="0" borderId="0" xfId="0" applyAlignment="1"/>
    <xf numFmtId="0" fontId="13" fillId="0" borderId="0" xfId="0" quotePrefix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NumberFormat="1"/>
    <xf numFmtId="0" fontId="0" fillId="0" borderId="0" xfId="0" applyFill="1"/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Alignment="1"/>
    <xf numFmtId="0" fontId="3" fillId="0" borderId="2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Fill="1" applyBorder="1" applyAlignment="1">
      <alignment vertical="center"/>
    </xf>
    <xf numFmtId="0" fontId="15" fillId="0" borderId="26" xfId="0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164" fontId="0" fillId="0" borderId="48" xfId="0" applyNumberForma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quotePrefix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/>
    <xf numFmtId="0" fontId="2" fillId="4" borderId="3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13" fillId="0" borderId="42" xfId="0" quotePrefix="1" applyFont="1" applyBorder="1" applyAlignment="1">
      <alignment horizontal="center" vertical="center"/>
    </xf>
    <xf numFmtId="0" fontId="13" fillId="0" borderId="39" xfId="0" quotePrefix="1" applyFont="1" applyBorder="1" applyAlignment="1">
      <alignment horizontal="center" vertical="center"/>
    </xf>
    <xf numFmtId="0" fontId="13" fillId="0" borderId="43" xfId="0" quotePrefix="1" applyFont="1" applyBorder="1" applyAlignment="1">
      <alignment horizontal="center" vertical="center"/>
    </xf>
    <xf numFmtId="0" fontId="13" fillId="0" borderId="50" xfId="0" quotePrefix="1" applyFont="1" applyBorder="1" applyAlignment="1">
      <alignment horizontal="center" vertical="center"/>
    </xf>
    <xf numFmtId="0" fontId="13" fillId="0" borderId="38" xfId="0" quotePrefix="1" applyFont="1" applyBorder="1" applyAlignment="1">
      <alignment horizontal="center" vertical="center"/>
    </xf>
    <xf numFmtId="0" fontId="13" fillId="0" borderId="51" xfId="0" quotePrefix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6" fillId="6" borderId="27" xfId="0" applyFont="1" applyFill="1" applyBorder="1" applyAlignment="1">
      <alignment horizontal="center" vertical="center"/>
    </xf>
    <xf numFmtId="0" fontId="16" fillId="6" borderId="28" xfId="0" applyFont="1" applyFill="1" applyBorder="1" applyAlignment="1">
      <alignment horizontal="center" vertical="center"/>
    </xf>
    <xf numFmtId="0" fontId="16" fillId="6" borderId="2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48" xfId="0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6" fillId="6" borderId="45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6" fillId="6" borderId="46" xfId="0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horizontal="center" vertical="center"/>
    </xf>
    <xf numFmtId="0" fontId="16" fillId="6" borderId="15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12" fillId="5" borderId="25" xfId="0" applyFont="1" applyFill="1" applyBorder="1" applyAlignment="1">
      <alignment horizontal="center" vertical="center"/>
    </xf>
    <xf numFmtId="0" fontId="12" fillId="5" borderId="31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11" fillId="0" borderId="4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0" fillId="5" borderId="25" xfId="0" applyFont="1" applyFill="1" applyBorder="1" applyAlignment="1">
      <alignment horizontal="center" vertical="center"/>
    </xf>
    <xf numFmtId="0" fontId="20" fillId="5" borderId="31" xfId="0" applyFont="1" applyFill="1" applyBorder="1" applyAlignment="1">
      <alignment horizontal="center" vertical="center"/>
    </xf>
    <xf numFmtId="0" fontId="20" fillId="5" borderId="24" xfId="0" applyFont="1" applyFill="1" applyBorder="1" applyAlignment="1">
      <alignment horizontal="center" vertical="center"/>
    </xf>
    <xf numFmtId="0" fontId="21" fillId="5" borderId="25" xfId="0" applyFont="1" applyFill="1" applyBorder="1" applyAlignment="1">
      <alignment horizontal="center" vertical="center"/>
    </xf>
    <xf numFmtId="0" fontId="21" fillId="5" borderId="31" xfId="0" applyFont="1" applyFill="1" applyBorder="1" applyAlignment="1">
      <alignment horizontal="center" vertical="center"/>
    </xf>
    <xf numFmtId="0" fontId="21" fillId="5" borderId="2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000"/>
      <color rgb="FFE53707"/>
      <color rgb="FFFA7E5C"/>
      <color rgb="FFFFE07D"/>
      <color rgb="FFE1C000"/>
      <color rgb="FFEA4A0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</xdr:colOff>
      <xdr:row>0</xdr:row>
      <xdr:rowOff>11206</xdr:rowOff>
    </xdr:from>
    <xdr:to>
      <xdr:col>5</xdr:col>
      <xdr:colOff>70820</xdr:colOff>
      <xdr:row>5</xdr:row>
      <xdr:rowOff>183418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" y="11206"/>
          <a:ext cx="2468880" cy="112471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5</xdr:col>
      <xdr:colOff>89648</xdr:colOff>
      <xdr:row>0</xdr:row>
      <xdr:rowOff>44826</xdr:rowOff>
    </xdr:from>
    <xdr:to>
      <xdr:col>5</xdr:col>
      <xdr:colOff>265100</xdr:colOff>
      <xdr:row>1</xdr:row>
      <xdr:rowOff>33620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8913" y="44826"/>
          <a:ext cx="175452" cy="179294"/>
        </a:xfrm>
        <a:prstGeom prst="rect">
          <a:avLst/>
        </a:prstGeom>
      </xdr:spPr>
    </xdr:pic>
    <xdr:clientData/>
  </xdr:twoCellAnchor>
  <xdr:twoCellAnchor editAs="oneCell">
    <xdr:from>
      <xdr:col>1</xdr:col>
      <xdr:colOff>98550</xdr:colOff>
      <xdr:row>11</xdr:row>
      <xdr:rowOff>179294</xdr:rowOff>
    </xdr:from>
    <xdr:to>
      <xdr:col>14</xdr:col>
      <xdr:colOff>400391</xdr:colOff>
      <xdr:row>35</xdr:row>
      <xdr:rowOff>18489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403" y="2274794"/>
          <a:ext cx="6565929" cy="44111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</xdr:colOff>
      <xdr:row>0</xdr:row>
      <xdr:rowOff>11206</xdr:rowOff>
    </xdr:from>
    <xdr:to>
      <xdr:col>5</xdr:col>
      <xdr:colOff>70820</xdr:colOff>
      <xdr:row>5</xdr:row>
      <xdr:rowOff>183418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" y="11206"/>
          <a:ext cx="2468880" cy="112471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5</xdr:col>
      <xdr:colOff>89648</xdr:colOff>
      <xdr:row>0</xdr:row>
      <xdr:rowOff>44826</xdr:rowOff>
    </xdr:from>
    <xdr:to>
      <xdr:col>5</xdr:col>
      <xdr:colOff>265100</xdr:colOff>
      <xdr:row>1</xdr:row>
      <xdr:rowOff>33620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0423" y="44826"/>
          <a:ext cx="175452" cy="177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4"/>
  <sheetViews>
    <sheetView tabSelected="1" topLeftCell="A19" zoomScale="85" zoomScaleNormal="85" workbookViewId="0">
      <selection activeCell="F45" sqref="F45:F46"/>
    </sheetView>
  </sheetViews>
  <sheetFormatPr defaultRowHeight="15" x14ac:dyDescent="0.25"/>
  <cols>
    <col min="1" max="1" width="7.28515625" customWidth="1"/>
    <col min="2" max="15" width="7.140625" customWidth="1"/>
    <col min="16" max="16" width="7.28515625" customWidth="1"/>
    <col min="17" max="17" width="4.140625" bestFit="1" customWidth="1"/>
    <col min="18" max="18" width="5.85546875" bestFit="1" customWidth="1"/>
    <col min="19" max="19" width="4.140625" customWidth="1"/>
    <col min="20" max="20" width="4.140625" bestFit="1" customWidth="1"/>
    <col min="21" max="21" width="9.140625" hidden="1" customWidth="1"/>
    <col min="34" max="34" width="9.85546875" customWidth="1"/>
  </cols>
  <sheetData>
    <row r="1" spans="1:23" ht="15" customHeight="1" x14ac:dyDescent="0.25">
      <c r="A1" s="15"/>
      <c r="B1" s="16"/>
      <c r="C1" s="16"/>
      <c r="D1" s="16"/>
      <c r="E1" s="16"/>
      <c r="F1" s="16"/>
      <c r="G1" s="74" t="s">
        <v>99</v>
      </c>
      <c r="H1" s="75"/>
      <c r="I1" s="75"/>
      <c r="J1" s="75"/>
      <c r="K1" s="75"/>
      <c r="L1" s="75"/>
      <c r="M1" s="75"/>
      <c r="N1" s="75"/>
      <c r="O1" s="75"/>
      <c r="P1" s="76"/>
      <c r="Q1" s="8"/>
    </row>
    <row r="2" spans="1:23" ht="15" customHeight="1" x14ac:dyDescent="0.25">
      <c r="A2" s="15"/>
      <c r="B2" s="16"/>
      <c r="C2" s="16"/>
      <c r="D2" s="16"/>
      <c r="E2" s="16"/>
      <c r="F2" s="15"/>
      <c r="G2" s="77"/>
      <c r="H2" s="78"/>
      <c r="I2" s="78"/>
      <c r="J2" s="78"/>
      <c r="K2" s="78"/>
      <c r="L2" s="78"/>
      <c r="M2" s="78"/>
      <c r="N2" s="78"/>
      <c r="O2" s="78"/>
      <c r="P2" s="79"/>
      <c r="Q2" s="8"/>
    </row>
    <row r="3" spans="1:23" ht="15" customHeight="1" x14ac:dyDescent="0.25">
      <c r="A3" s="15"/>
      <c r="B3" s="16"/>
      <c r="C3" s="16"/>
      <c r="D3" s="16"/>
      <c r="E3" s="16"/>
      <c r="F3" s="15"/>
      <c r="G3" s="77"/>
      <c r="H3" s="78"/>
      <c r="I3" s="78"/>
      <c r="J3" s="78"/>
      <c r="K3" s="78"/>
      <c r="L3" s="78"/>
      <c r="M3" s="78"/>
      <c r="N3" s="78"/>
      <c r="O3" s="78"/>
      <c r="P3" s="79"/>
      <c r="Q3" s="8"/>
    </row>
    <row r="4" spans="1:23" ht="15" customHeight="1" x14ac:dyDescent="0.25">
      <c r="A4" s="15"/>
      <c r="B4" s="16"/>
      <c r="C4" s="16"/>
      <c r="D4" s="16"/>
      <c r="E4" s="16"/>
      <c r="F4" s="15"/>
      <c r="G4" s="77"/>
      <c r="H4" s="78"/>
      <c r="I4" s="78"/>
      <c r="J4" s="78"/>
      <c r="K4" s="78"/>
      <c r="L4" s="78"/>
      <c r="M4" s="78"/>
      <c r="N4" s="78"/>
      <c r="O4" s="78"/>
      <c r="P4" s="79"/>
      <c r="Q4" s="8"/>
    </row>
    <row r="5" spans="1:23" ht="15" customHeight="1" x14ac:dyDescent="0.25">
      <c r="A5" s="15"/>
      <c r="B5" s="16"/>
      <c r="C5" s="16"/>
      <c r="D5" s="16"/>
      <c r="E5" s="16"/>
      <c r="F5" s="15"/>
      <c r="G5" s="77"/>
      <c r="H5" s="78"/>
      <c r="I5" s="78"/>
      <c r="J5" s="78"/>
      <c r="K5" s="78"/>
      <c r="L5" s="78"/>
      <c r="M5" s="78"/>
      <c r="N5" s="78"/>
      <c r="O5" s="78"/>
      <c r="P5" s="79"/>
      <c r="Q5" s="8"/>
      <c r="W5" s="3"/>
    </row>
    <row r="6" spans="1:23" ht="15" customHeight="1" thickBot="1" x14ac:dyDescent="0.3">
      <c r="A6" s="15"/>
      <c r="B6" s="16"/>
      <c r="C6" s="16"/>
      <c r="D6" s="16"/>
      <c r="E6" s="16"/>
      <c r="F6" s="15"/>
      <c r="G6" s="80"/>
      <c r="H6" s="81"/>
      <c r="I6" s="81"/>
      <c r="J6" s="81"/>
      <c r="K6" s="81"/>
      <c r="L6" s="81"/>
      <c r="M6" s="81"/>
      <c r="N6" s="81"/>
      <c r="O6" s="81"/>
      <c r="P6" s="82"/>
      <c r="Q6" s="8"/>
    </row>
    <row r="7" spans="1:23" ht="15" customHeight="1" x14ac:dyDescent="0.25">
      <c r="A7" s="83" t="s">
        <v>100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"/>
    </row>
    <row r="8" spans="1:23" ht="15" customHeight="1" x14ac:dyDescent="0.2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"/>
    </row>
    <row r="9" spans="1:23" ht="15" customHeight="1" thickBot="1" x14ac:dyDescent="0.3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"/>
    </row>
    <row r="10" spans="1:23" ht="15" customHeight="1" x14ac:dyDescent="0.25">
      <c r="A10" s="143" t="s">
        <v>28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5"/>
      <c r="Q10" s="8"/>
    </row>
    <row r="11" spans="1:23" ht="15" customHeight="1" thickBot="1" x14ac:dyDescent="0.3">
      <c r="A11" s="146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8"/>
      <c r="Q11" s="8"/>
    </row>
    <row r="12" spans="1:23" ht="15" customHeight="1" x14ac:dyDescent="0.25">
      <c r="A12" s="17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8"/>
      <c r="Q12" s="8"/>
    </row>
    <row r="13" spans="1:23" ht="15" customHeight="1" x14ac:dyDescent="0.25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9"/>
      <c r="Q13" s="8"/>
    </row>
    <row r="14" spans="1:23" ht="15" customHeight="1" x14ac:dyDescent="0.25">
      <c r="A14" s="17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9"/>
      <c r="Q14" s="8"/>
    </row>
    <row r="15" spans="1:23" ht="15" customHeight="1" x14ac:dyDescent="0.25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9"/>
      <c r="Q15" s="8"/>
    </row>
    <row r="16" spans="1:23" ht="15" customHeight="1" x14ac:dyDescent="0.25">
      <c r="A16" s="17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9"/>
      <c r="Q16" s="8"/>
    </row>
    <row r="17" spans="1:41" ht="15" customHeight="1" x14ac:dyDescent="0.25">
      <c r="A17" s="17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9"/>
      <c r="Q17" s="8"/>
    </row>
    <row r="18" spans="1:41" ht="15" customHeight="1" x14ac:dyDescent="0.25">
      <c r="A18" s="17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9"/>
      <c r="Q18" s="8"/>
    </row>
    <row r="19" spans="1:41" ht="15" customHeight="1" x14ac:dyDescent="0.25">
      <c r="A19" s="17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9"/>
      <c r="Q19" s="8"/>
    </row>
    <row r="20" spans="1:41" ht="15" customHeight="1" x14ac:dyDescent="0.25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9"/>
      <c r="Q20" s="8"/>
    </row>
    <row r="21" spans="1:41" ht="15" customHeight="1" x14ac:dyDescent="0.25">
      <c r="A21" s="17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9"/>
      <c r="Q21" s="8"/>
    </row>
    <row r="22" spans="1:41" ht="15" customHeight="1" x14ac:dyDescent="0.25">
      <c r="A22" s="17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9"/>
      <c r="Q22" s="8"/>
    </row>
    <row r="23" spans="1:41" ht="15" customHeight="1" x14ac:dyDescent="0.25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9"/>
      <c r="Q23" s="8"/>
    </row>
    <row r="24" spans="1:41" ht="15" customHeight="1" x14ac:dyDescent="0.25">
      <c r="A24" s="17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9"/>
      <c r="Q24" s="8"/>
    </row>
    <row r="25" spans="1:41" ht="15" customHeight="1" x14ac:dyDescent="0.25">
      <c r="A25" s="17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9"/>
      <c r="Q25" s="8"/>
    </row>
    <row r="26" spans="1:41" ht="15" customHeight="1" x14ac:dyDescent="0.25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9"/>
      <c r="Q26" s="8"/>
    </row>
    <row r="27" spans="1:41" ht="15" customHeight="1" x14ac:dyDescent="0.25">
      <c r="A27" s="17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9"/>
      <c r="Q27" s="8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ht="15" customHeight="1" x14ac:dyDescent="0.25">
      <c r="A28" s="1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9"/>
      <c r="Q28" s="8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ht="15" customHeight="1" x14ac:dyDescent="0.25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9"/>
      <c r="Q29" s="8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 ht="15" customHeight="1" x14ac:dyDescent="0.25">
      <c r="A30" s="17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9"/>
      <c r="Q30" s="8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ht="15" customHeight="1" x14ac:dyDescent="0.25">
      <c r="A31" s="17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9"/>
      <c r="Q31" s="8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ht="15" customHeight="1" x14ac:dyDescent="0.25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9"/>
      <c r="Q32" s="8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 ht="15" customHeight="1" x14ac:dyDescent="0.25">
      <c r="A33" s="17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9"/>
      <c r="Q33" s="8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 ht="15" customHeight="1" x14ac:dyDescent="0.25">
      <c r="A34" s="17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9"/>
      <c r="Q34" s="8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1" ht="15" customHeight="1" x14ac:dyDescent="0.25">
      <c r="A35" s="17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9"/>
      <c r="Q35" s="8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1" ht="15" customHeight="1" thickBot="1" x14ac:dyDescent="0.3">
      <c r="A36" s="1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9"/>
      <c r="Q36" s="8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ht="15" customHeight="1" x14ac:dyDescent="0.25">
      <c r="A37" s="17"/>
      <c r="B37" s="15"/>
      <c r="C37" s="97" t="s">
        <v>30</v>
      </c>
      <c r="D37" s="98"/>
      <c r="E37" s="105" t="s">
        <v>31</v>
      </c>
      <c r="F37" s="98"/>
      <c r="G37" s="105" t="s">
        <v>32</v>
      </c>
      <c r="H37" s="98"/>
      <c r="I37" s="105" t="s">
        <v>29</v>
      </c>
      <c r="J37" s="98"/>
      <c r="K37" s="94" t="s">
        <v>90</v>
      </c>
      <c r="L37" s="94"/>
      <c r="M37" s="86" t="s">
        <v>50</v>
      </c>
      <c r="N37" s="87"/>
      <c r="O37" s="15"/>
      <c r="P37" s="12"/>
      <c r="Q37" s="9"/>
      <c r="R37" s="6"/>
      <c r="S37" s="1"/>
      <c r="T37" s="1"/>
      <c r="U37" s="1"/>
      <c r="V37" s="1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ht="15" customHeight="1" x14ac:dyDescent="0.25">
      <c r="A38" s="17"/>
      <c r="B38" s="15"/>
      <c r="C38" s="99"/>
      <c r="D38" s="100"/>
      <c r="E38" s="106"/>
      <c r="F38" s="100"/>
      <c r="G38" s="106"/>
      <c r="H38" s="100"/>
      <c r="I38" s="106"/>
      <c r="J38" s="100"/>
      <c r="K38" s="95"/>
      <c r="L38" s="95"/>
      <c r="M38" s="88"/>
      <c r="N38" s="89"/>
      <c r="O38" s="15"/>
      <c r="P38" s="12"/>
      <c r="Q38" s="9"/>
      <c r="R38" s="6"/>
      <c r="S38" s="1"/>
      <c r="T38" s="1"/>
      <c r="U38" s="1"/>
      <c r="V38" s="1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ht="15" customHeight="1" x14ac:dyDescent="0.25">
      <c r="A39" s="17"/>
      <c r="B39" s="15"/>
      <c r="C39" s="101"/>
      <c r="D39" s="102"/>
      <c r="E39" s="107"/>
      <c r="F39" s="102"/>
      <c r="G39" s="107"/>
      <c r="H39" s="102"/>
      <c r="I39" s="107"/>
      <c r="J39" s="102"/>
      <c r="K39" s="95"/>
      <c r="L39" s="95"/>
      <c r="M39" s="90"/>
      <c r="N39" s="91"/>
      <c r="O39" s="15"/>
      <c r="P39" s="20"/>
      <c r="Q39" s="9"/>
      <c r="R39" s="6"/>
      <c r="S39" s="1"/>
      <c r="T39" s="1"/>
      <c r="U39" s="1"/>
      <c r="V39" s="1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5" customHeight="1" thickBot="1" x14ac:dyDescent="0.3">
      <c r="A40" s="17"/>
      <c r="B40" s="15"/>
      <c r="C40" s="103" t="s">
        <v>96</v>
      </c>
      <c r="D40" s="104"/>
      <c r="E40" s="92" t="s">
        <v>97</v>
      </c>
      <c r="F40" s="104"/>
      <c r="G40" s="92" t="s">
        <v>93</v>
      </c>
      <c r="H40" s="104"/>
      <c r="I40" s="92" t="s">
        <v>101</v>
      </c>
      <c r="J40" s="104"/>
      <c r="K40" s="96" t="s">
        <v>98</v>
      </c>
      <c r="L40" s="96"/>
      <c r="M40" s="92" t="s">
        <v>95</v>
      </c>
      <c r="N40" s="93"/>
      <c r="O40" s="4"/>
      <c r="P40" s="21"/>
      <c r="Q40" s="10"/>
      <c r="R40" s="1"/>
      <c r="S40" s="1"/>
      <c r="T40" s="1"/>
      <c r="U40" s="1"/>
      <c r="V40" s="1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5" customHeight="1" thickBot="1" x14ac:dyDescent="0.3">
      <c r="A41" s="22"/>
      <c r="B41" s="23"/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3"/>
      <c r="O41" s="23"/>
      <c r="P41" s="25"/>
      <c r="Q41" s="10"/>
      <c r="R41" s="1"/>
      <c r="S41" s="1"/>
      <c r="T41" s="1"/>
      <c r="U41" s="1"/>
      <c r="V41" s="1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15" customHeight="1" thickBot="1" x14ac:dyDescent="0.3">
      <c r="A42" s="15"/>
      <c r="B42" s="15"/>
      <c r="C42" s="15"/>
      <c r="D42" s="15"/>
      <c r="E42" s="15"/>
      <c r="F42" s="15"/>
      <c r="G42" s="15"/>
      <c r="H42" s="16"/>
      <c r="I42" s="16"/>
      <c r="J42" s="16"/>
      <c r="K42" s="16"/>
      <c r="L42" s="16"/>
      <c r="M42" s="16"/>
      <c r="N42" s="16"/>
      <c r="O42" s="16"/>
      <c r="P42" s="26"/>
      <c r="Q42" s="10"/>
      <c r="R42" s="1"/>
      <c r="S42" s="1"/>
      <c r="T42" s="1"/>
      <c r="U42" s="1"/>
      <c r="V42" s="1"/>
      <c r="W42" s="7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5" customHeight="1" x14ac:dyDescent="0.25">
      <c r="A43" s="143" t="s">
        <v>44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5"/>
      <c r="Q43" s="10"/>
      <c r="R43" s="1"/>
      <c r="S43" s="1"/>
      <c r="T43" s="1"/>
      <c r="U43" s="1"/>
      <c r="V43" s="1"/>
      <c r="W43" s="7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  <row r="44" spans="1:41" ht="15" customHeight="1" thickBot="1" x14ac:dyDescent="0.3">
      <c r="A44" s="14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8"/>
      <c r="Q44" s="11"/>
      <c r="R44" s="4"/>
      <c r="S44" s="4"/>
      <c r="T44" s="4"/>
      <c r="U44" s="4"/>
      <c r="V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1:41" ht="15" customHeight="1" thickBot="1" x14ac:dyDescent="0.3">
      <c r="A45" s="110" t="s">
        <v>83</v>
      </c>
      <c r="B45" s="94"/>
      <c r="C45" s="137" t="s">
        <v>110</v>
      </c>
      <c r="D45" s="138"/>
      <c r="E45" s="139"/>
      <c r="F45" s="150" t="s">
        <v>111</v>
      </c>
      <c r="G45" s="94" t="s">
        <v>46</v>
      </c>
      <c r="H45" s="94"/>
      <c r="I45" s="94" t="s">
        <v>47</v>
      </c>
      <c r="J45" s="94"/>
      <c r="K45" s="94" t="s">
        <v>48</v>
      </c>
      <c r="L45" s="94"/>
      <c r="M45" s="94" t="s">
        <v>49</v>
      </c>
      <c r="N45" s="94"/>
      <c r="O45" s="94" t="s">
        <v>78</v>
      </c>
      <c r="P45" s="152"/>
      <c r="Q45" s="11"/>
      <c r="R45" s="4"/>
      <c r="S45" s="4"/>
      <c r="T45" s="4"/>
      <c r="U45" s="4"/>
      <c r="V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1" ht="15" customHeight="1" thickTop="1" thickBot="1" x14ac:dyDescent="0.3">
      <c r="A46" s="111"/>
      <c r="B46" s="112"/>
      <c r="C46" s="140"/>
      <c r="D46" s="141"/>
      <c r="E46" s="142"/>
      <c r="F46" s="151"/>
      <c r="G46" s="13" t="s">
        <v>42</v>
      </c>
      <c r="H46" s="13" t="s">
        <v>43</v>
      </c>
      <c r="I46" s="13" t="s">
        <v>42</v>
      </c>
      <c r="J46" s="13" t="s">
        <v>43</v>
      </c>
      <c r="K46" s="13" t="s">
        <v>42</v>
      </c>
      <c r="L46" s="13" t="s">
        <v>43</v>
      </c>
      <c r="M46" s="13" t="s">
        <v>42</v>
      </c>
      <c r="N46" s="13" t="s">
        <v>43</v>
      </c>
      <c r="O46" s="13" t="s">
        <v>42</v>
      </c>
      <c r="P46" s="27" t="s">
        <v>43</v>
      </c>
      <c r="Q46" s="11"/>
      <c r="R46" s="4"/>
      <c r="S46" s="4"/>
      <c r="T46" s="4"/>
      <c r="U46" s="4"/>
      <c r="V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1" ht="15" customHeight="1" thickBot="1" x14ac:dyDescent="0.3">
      <c r="A47" s="113" t="s">
        <v>14</v>
      </c>
      <c r="B47" s="114"/>
      <c r="C47" s="125" t="s">
        <v>45</v>
      </c>
      <c r="D47" s="126"/>
      <c r="E47" s="127"/>
      <c r="F47" s="55">
        <v>40</v>
      </c>
      <c r="G47" s="28">
        <v>14.963166666666666</v>
      </c>
      <c r="H47" s="29">
        <v>10.57</v>
      </c>
      <c r="I47" s="29">
        <v>14.072833333333334</v>
      </c>
      <c r="J47" s="29">
        <v>9.0399999999999991</v>
      </c>
      <c r="K47" s="29">
        <v>13.642666666666667</v>
      </c>
      <c r="L47" s="29">
        <v>8.34</v>
      </c>
      <c r="M47" s="29">
        <v>13.127333333333333</v>
      </c>
      <c r="N47" s="29">
        <v>7.62</v>
      </c>
      <c r="O47" s="29">
        <v>12.710833333333333</v>
      </c>
      <c r="P47" s="30">
        <v>7.02</v>
      </c>
      <c r="Q47" s="11"/>
      <c r="R47" s="4"/>
      <c r="S47" s="4"/>
      <c r="T47" s="4"/>
      <c r="U47" s="4"/>
      <c r="V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1:41" ht="15" customHeight="1" thickTop="1" thickBot="1" x14ac:dyDescent="0.3">
      <c r="A48" s="115"/>
      <c r="B48" s="116"/>
      <c r="C48" s="128"/>
      <c r="D48" s="129"/>
      <c r="E48" s="130"/>
      <c r="F48" s="56">
        <v>50</v>
      </c>
      <c r="G48" s="31">
        <v>18.451333333333334</v>
      </c>
      <c r="H48" s="32">
        <v>12.355</v>
      </c>
      <c r="I48" s="33">
        <v>17.411166666666666</v>
      </c>
      <c r="J48" s="32">
        <v>10.63</v>
      </c>
      <c r="K48" s="33">
        <v>16.928999999999998</v>
      </c>
      <c r="L48" s="32">
        <v>9.86</v>
      </c>
      <c r="M48" s="33">
        <v>16.418333333333333</v>
      </c>
      <c r="N48" s="32">
        <v>9.1300000000000008</v>
      </c>
      <c r="O48" s="33">
        <v>15.886083333333334</v>
      </c>
      <c r="P48" s="34">
        <v>8.42</v>
      </c>
      <c r="Q48" s="4"/>
      <c r="R48" s="4"/>
      <c r="S48" s="4"/>
      <c r="T48" s="4"/>
      <c r="U48" s="4"/>
      <c r="V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1:41" ht="15" customHeight="1" thickTop="1" thickBot="1" x14ac:dyDescent="0.3">
      <c r="A49" s="115"/>
      <c r="B49" s="116"/>
      <c r="C49" s="128"/>
      <c r="D49" s="129"/>
      <c r="E49" s="130"/>
      <c r="F49" s="56">
        <v>60</v>
      </c>
      <c r="G49" s="31">
        <v>22.353083333333334</v>
      </c>
      <c r="H49" s="32">
        <v>14.215</v>
      </c>
      <c r="I49" s="33">
        <v>21.138000000000002</v>
      </c>
      <c r="J49" s="32">
        <v>12.285</v>
      </c>
      <c r="K49" s="33">
        <v>20.579083333333333</v>
      </c>
      <c r="L49" s="32">
        <v>11.42</v>
      </c>
      <c r="M49" s="33">
        <v>20.022333333333332</v>
      </c>
      <c r="N49" s="32">
        <v>10.61</v>
      </c>
      <c r="O49" s="33">
        <v>19.352</v>
      </c>
      <c r="P49" s="34">
        <v>9.7800000000000011</v>
      </c>
      <c r="Q49" s="4"/>
      <c r="R49" s="4"/>
      <c r="S49" s="4"/>
      <c r="T49" s="4"/>
      <c r="U49" s="4"/>
      <c r="V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1:41" ht="15" customHeight="1" thickTop="1" thickBot="1" x14ac:dyDescent="0.3">
      <c r="A50" s="117"/>
      <c r="B50" s="118"/>
      <c r="C50" s="128"/>
      <c r="D50" s="129"/>
      <c r="E50" s="130"/>
      <c r="F50" s="57">
        <v>70</v>
      </c>
      <c r="G50" s="35">
        <v>26.599666666666668</v>
      </c>
      <c r="H50" s="36">
        <v>16.059999999999999</v>
      </c>
      <c r="I50" s="36">
        <v>25.178333333333335</v>
      </c>
      <c r="J50" s="36">
        <v>13.9</v>
      </c>
      <c r="K50" s="36">
        <v>24.541499999999999</v>
      </c>
      <c r="L50" s="36">
        <v>12.96</v>
      </c>
      <c r="M50" s="36">
        <v>23.898166666666668</v>
      </c>
      <c r="N50" s="36">
        <v>12.06</v>
      </c>
      <c r="O50" s="36">
        <v>23.152166666666666</v>
      </c>
      <c r="P50" s="37">
        <v>11.18</v>
      </c>
      <c r="Q50" s="4"/>
      <c r="R50" s="4"/>
      <c r="S50" s="4"/>
      <c r="T50" s="4"/>
      <c r="U50" s="4"/>
      <c r="V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1:41" ht="15" customHeight="1" thickTop="1" thickBot="1" x14ac:dyDescent="0.3">
      <c r="A51" s="119" t="s">
        <v>15</v>
      </c>
      <c r="B51" s="120"/>
      <c r="C51" s="131" t="s">
        <v>65</v>
      </c>
      <c r="D51" s="132"/>
      <c r="E51" s="133"/>
      <c r="F51" s="58">
        <v>5</v>
      </c>
      <c r="G51" s="38">
        <v>8.5136666666666674</v>
      </c>
      <c r="H51" s="39">
        <v>6.09</v>
      </c>
      <c r="I51" s="40">
        <v>7.668166666666667</v>
      </c>
      <c r="J51" s="39">
        <v>4.97</v>
      </c>
      <c r="K51" s="40">
        <v>7.2463333333333333</v>
      </c>
      <c r="L51" s="39">
        <v>4.47</v>
      </c>
      <c r="M51" s="40">
        <v>6.7883333333333331</v>
      </c>
      <c r="N51" s="39">
        <v>3.97</v>
      </c>
      <c r="O51" s="40">
        <v>6.3730000000000002</v>
      </c>
      <c r="P51" s="41">
        <v>3.54</v>
      </c>
      <c r="Q51" s="4"/>
      <c r="R51" s="4"/>
      <c r="S51" s="4"/>
      <c r="T51" s="4"/>
      <c r="U51" s="4"/>
      <c r="V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1:41" ht="15" customHeight="1" thickTop="1" thickBot="1" x14ac:dyDescent="0.3">
      <c r="A52" s="121"/>
      <c r="B52" s="122"/>
      <c r="C52" s="131"/>
      <c r="D52" s="132"/>
      <c r="E52" s="133"/>
      <c r="F52" s="56">
        <v>15</v>
      </c>
      <c r="G52" s="31">
        <v>10.561833333333333</v>
      </c>
      <c r="H52" s="32">
        <v>7.21</v>
      </c>
      <c r="I52" s="33">
        <v>9.5743333333333336</v>
      </c>
      <c r="J52" s="32">
        <v>5.95</v>
      </c>
      <c r="K52" s="33">
        <v>9.0801666666666669</v>
      </c>
      <c r="L52" s="32">
        <v>5.38</v>
      </c>
      <c r="M52" s="33">
        <v>8.586333333333334</v>
      </c>
      <c r="N52" s="32">
        <v>4.8499999999999996</v>
      </c>
      <c r="O52" s="33">
        <v>8.0918333333333337</v>
      </c>
      <c r="P52" s="34">
        <v>4.3600000000000003</v>
      </c>
      <c r="Q52" s="4"/>
      <c r="R52" s="4"/>
      <c r="S52" s="4"/>
      <c r="T52" s="4"/>
      <c r="U52" s="4"/>
      <c r="V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1:41" ht="15" customHeight="1" thickTop="1" thickBot="1" x14ac:dyDescent="0.3">
      <c r="A53" s="121"/>
      <c r="B53" s="122"/>
      <c r="C53" s="131"/>
      <c r="D53" s="132"/>
      <c r="E53" s="133"/>
      <c r="F53" s="56">
        <v>30</v>
      </c>
      <c r="G53" s="31">
        <v>14.19375</v>
      </c>
      <c r="H53" s="33">
        <v>9.02</v>
      </c>
      <c r="I53" s="33">
        <v>12.924083333333334</v>
      </c>
      <c r="J53" s="33">
        <v>7.5250000000000004</v>
      </c>
      <c r="K53" s="33">
        <v>12.28875</v>
      </c>
      <c r="L53" s="33">
        <v>6.85</v>
      </c>
      <c r="M53" s="33">
        <v>11.65325</v>
      </c>
      <c r="N53" s="33">
        <v>6.21</v>
      </c>
      <c r="O53" s="33">
        <v>10.978833333333334</v>
      </c>
      <c r="P53" s="42">
        <v>5.5750000000000002</v>
      </c>
      <c r="Q53" s="4"/>
      <c r="R53" s="4"/>
      <c r="S53" s="4"/>
      <c r="T53" s="4"/>
      <c r="U53" s="4"/>
      <c r="V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1:41" ht="15" customHeight="1" thickTop="1" thickBot="1" x14ac:dyDescent="0.3">
      <c r="A54" s="121"/>
      <c r="B54" s="122"/>
      <c r="C54" s="131"/>
      <c r="D54" s="132"/>
      <c r="E54" s="133"/>
      <c r="F54" s="56">
        <v>45</v>
      </c>
      <c r="G54" s="31">
        <v>18.161833333333334</v>
      </c>
      <c r="H54" s="32">
        <v>10.76</v>
      </c>
      <c r="I54" s="33">
        <v>16.602333333333334</v>
      </c>
      <c r="J54" s="32">
        <v>9.08</v>
      </c>
      <c r="K54" s="33">
        <v>15.806166666666666</v>
      </c>
      <c r="L54" s="32">
        <v>8.3000000000000007</v>
      </c>
      <c r="M54" s="33">
        <v>15.009499999999999</v>
      </c>
      <c r="N54" s="32">
        <v>7.56</v>
      </c>
      <c r="O54" s="33">
        <v>14.212333333333333</v>
      </c>
      <c r="P54" s="34">
        <v>6.86</v>
      </c>
      <c r="Q54" s="4"/>
      <c r="R54" s="4"/>
      <c r="S54" s="4"/>
      <c r="T54" s="4"/>
      <c r="U54" s="4"/>
      <c r="V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1:41" ht="15" customHeight="1" thickTop="1" thickBot="1" x14ac:dyDescent="0.3">
      <c r="A55" s="123"/>
      <c r="B55" s="124"/>
      <c r="C55" s="134"/>
      <c r="D55" s="135"/>
      <c r="E55" s="136"/>
      <c r="F55" s="59">
        <v>60</v>
      </c>
      <c r="G55" s="43">
        <v>22.381</v>
      </c>
      <c r="H55" s="44">
        <v>12.34</v>
      </c>
      <c r="I55" s="45">
        <v>20.452833333333334</v>
      </c>
      <c r="J55" s="44">
        <v>10.47</v>
      </c>
      <c r="K55" s="45">
        <v>19.496500000000001</v>
      </c>
      <c r="L55" s="44">
        <v>9.61</v>
      </c>
      <c r="M55" s="45">
        <v>18.556000000000001</v>
      </c>
      <c r="N55" s="44">
        <v>8.81</v>
      </c>
      <c r="O55" s="45">
        <v>17.582666666666668</v>
      </c>
      <c r="P55" s="46">
        <v>8.0299999999999994</v>
      </c>
    </row>
    <row r="56" spans="1:41" ht="15" customHeight="1" x14ac:dyDescent="0.25">
      <c r="A56" s="14"/>
      <c r="B56" s="14"/>
      <c r="C56" s="5"/>
      <c r="D56" s="5"/>
      <c r="E56" s="5"/>
      <c r="F56" s="47"/>
      <c r="G56" s="48"/>
      <c r="H56" s="49"/>
      <c r="I56" s="48"/>
      <c r="J56" s="49"/>
      <c r="K56" s="48"/>
      <c r="L56" s="49"/>
      <c r="M56" s="48"/>
      <c r="N56" s="49"/>
      <c r="O56" s="48"/>
      <c r="P56" s="49"/>
    </row>
    <row r="57" spans="1:41" ht="15" customHeight="1" x14ac:dyDescent="0.25">
      <c r="A57" s="15"/>
      <c r="B57" s="15"/>
      <c r="C57" s="5"/>
      <c r="D57" s="5"/>
      <c r="E57" s="47"/>
      <c r="F57" s="48"/>
      <c r="G57" s="49"/>
      <c r="H57" s="48"/>
      <c r="I57" s="49"/>
      <c r="J57" s="48"/>
      <c r="K57" s="49"/>
      <c r="L57" s="48"/>
      <c r="M57" s="49"/>
      <c r="N57" s="48"/>
      <c r="O57" s="49"/>
      <c r="P57" s="49"/>
    </row>
    <row r="58" spans="1:41" ht="15" customHeight="1" x14ac:dyDescent="0.25">
      <c r="A58" s="15"/>
      <c r="B58" s="15"/>
      <c r="C58" s="5"/>
      <c r="D58" s="5"/>
      <c r="E58" s="47"/>
      <c r="F58" s="48"/>
      <c r="G58" s="49"/>
      <c r="H58" s="48"/>
      <c r="I58" s="49"/>
      <c r="J58" s="48"/>
      <c r="K58" s="49"/>
      <c r="L58" s="48"/>
      <c r="M58" s="49"/>
      <c r="N58" s="48"/>
      <c r="O58" s="49"/>
      <c r="P58" s="49"/>
    </row>
    <row r="59" spans="1:41" ht="15" customHeight="1" x14ac:dyDescent="0.25">
      <c r="A59" s="149" t="s">
        <v>0</v>
      </c>
      <c r="B59" s="149"/>
      <c r="C59" s="149"/>
      <c r="D59" s="149"/>
      <c r="E59" s="15"/>
      <c r="F59" s="16"/>
      <c r="G59" s="16"/>
      <c r="H59" s="16"/>
      <c r="I59" s="16"/>
      <c r="J59" s="15"/>
      <c r="K59" s="6"/>
      <c r="L59" s="6"/>
      <c r="M59" s="16"/>
      <c r="N59" s="15"/>
      <c r="O59" s="15"/>
      <c r="P59" s="15"/>
    </row>
    <row r="60" spans="1:41" ht="15" customHeight="1" x14ac:dyDescent="0.25">
      <c r="A60" s="108" t="s">
        <v>9</v>
      </c>
      <c r="B60" s="108"/>
      <c r="C60" s="108"/>
      <c r="D60" s="108"/>
      <c r="E60" s="15"/>
      <c r="F60" s="16"/>
      <c r="G60" s="16"/>
      <c r="H60" s="16"/>
      <c r="I60" s="16"/>
      <c r="J60" s="16"/>
      <c r="K60" s="50"/>
      <c r="L60" s="50"/>
      <c r="M60" s="15"/>
      <c r="N60" s="15"/>
      <c r="O60" s="15"/>
      <c r="P60" s="15"/>
    </row>
    <row r="61" spans="1:41" ht="15" customHeight="1" x14ac:dyDescent="0.25">
      <c r="A61" s="108" t="s">
        <v>10</v>
      </c>
      <c r="B61" s="108"/>
      <c r="C61" s="108"/>
      <c r="D61" s="108"/>
      <c r="E61" s="15"/>
      <c r="F61" s="16"/>
      <c r="G61" s="16"/>
      <c r="H61" s="16"/>
      <c r="I61" s="16"/>
      <c r="J61" s="16"/>
      <c r="K61" s="16"/>
      <c r="L61" s="16"/>
      <c r="M61" s="15"/>
      <c r="N61" s="15"/>
      <c r="O61" s="15"/>
      <c r="P61" s="15"/>
    </row>
    <row r="62" spans="1:41" ht="15" customHeight="1" x14ac:dyDescent="0.25">
      <c r="A62" s="108" t="s">
        <v>11</v>
      </c>
      <c r="B62" s="108"/>
      <c r="C62" s="108"/>
      <c r="D62" s="108"/>
      <c r="E62" s="15"/>
      <c r="F62" s="16"/>
      <c r="G62" s="16"/>
      <c r="H62" s="16"/>
      <c r="I62" s="16"/>
      <c r="J62" s="16"/>
      <c r="K62" s="15"/>
      <c r="L62" s="15"/>
      <c r="M62" s="15"/>
      <c r="N62" s="15"/>
      <c r="O62" s="15"/>
      <c r="P62" s="15"/>
    </row>
    <row r="63" spans="1:41" ht="15" customHeight="1" x14ac:dyDescent="0.25">
      <c r="A63" s="109" t="s">
        <v>12</v>
      </c>
      <c r="B63" s="109"/>
      <c r="C63" s="109"/>
      <c r="D63" s="109"/>
      <c r="E63" s="15"/>
      <c r="F63" s="16"/>
      <c r="G63" s="16"/>
      <c r="H63" s="15"/>
      <c r="I63" s="15"/>
      <c r="J63" s="15"/>
      <c r="K63" s="153" t="s">
        <v>13</v>
      </c>
      <c r="L63" s="153"/>
      <c r="M63" s="153"/>
      <c r="N63" s="153"/>
      <c r="O63" s="153"/>
      <c r="P63" s="153"/>
    </row>
    <row r="64" spans="1:41" ht="15.75" x14ac:dyDescent="0.25">
      <c r="Q64" s="2"/>
      <c r="R64" s="2"/>
      <c r="S64" s="2"/>
      <c r="T64" s="2"/>
    </row>
  </sheetData>
  <mergeCells count="34">
    <mergeCell ref="K63:P63"/>
    <mergeCell ref="A43:P44"/>
    <mergeCell ref="A60:D60"/>
    <mergeCell ref="A61:D61"/>
    <mergeCell ref="G45:H45"/>
    <mergeCell ref="I45:J45"/>
    <mergeCell ref="K45:L45"/>
    <mergeCell ref="F45:F46"/>
    <mergeCell ref="M45:N45"/>
    <mergeCell ref="O45:P45"/>
    <mergeCell ref="A62:D62"/>
    <mergeCell ref="A63:D63"/>
    <mergeCell ref="A45:B46"/>
    <mergeCell ref="A47:B50"/>
    <mergeCell ref="A51:B55"/>
    <mergeCell ref="C47:E50"/>
    <mergeCell ref="C51:E55"/>
    <mergeCell ref="C45:E46"/>
    <mergeCell ref="A59:D59"/>
    <mergeCell ref="G1:P6"/>
    <mergeCell ref="A7:P9"/>
    <mergeCell ref="M37:N39"/>
    <mergeCell ref="M40:N40"/>
    <mergeCell ref="K37:L39"/>
    <mergeCell ref="K40:L40"/>
    <mergeCell ref="C37:D39"/>
    <mergeCell ref="C40:D40"/>
    <mergeCell ref="E37:F39"/>
    <mergeCell ref="E40:F40"/>
    <mergeCell ref="G37:H39"/>
    <mergeCell ref="G40:H40"/>
    <mergeCell ref="A10:P11"/>
    <mergeCell ref="I37:J39"/>
    <mergeCell ref="I40:J40"/>
  </mergeCells>
  <printOptions horizontalCentered="1" verticalCentered="1"/>
  <pageMargins left="0.7" right="0.7" top="0.75" bottom="0.75" header="0.3" footer="0.3"/>
  <pageSetup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6"/>
  <sheetViews>
    <sheetView topLeftCell="A7" zoomScale="85" zoomScaleNormal="85" workbookViewId="0">
      <selection activeCell="A34" activeCellId="3" sqref="A12:F12 G12:P12 G34:P34 A34:F34"/>
    </sheetView>
  </sheetViews>
  <sheetFormatPr defaultRowHeight="15" x14ac:dyDescent="0.25"/>
  <cols>
    <col min="1" max="1" width="7.28515625" customWidth="1"/>
    <col min="2" max="15" width="7.140625" customWidth="1"/>
    <col min="16" max="16" width="7.28515625" customWidth="1"/>
    <col min="17" max="17" width="4.140625" bestFit="1" customWidth="1"/>
    <col min="18" max="18" width="5.85546875" bestFit="1" customWidth="1"/>
    <col min="19" max="20" width="4.140625" bestFit="1" customWidth="1"/>
    <col min="21" max="21" width="9.140625" hidden="1" customWidth="1"/>
    <col min="34" max="34" width="9.85546875" customWidth="1"/>
  </cols>
  <sheetData>
    <row r="1" spans="1:23" ht="15" customHeight="1" x14ac:dyDescent="0.25">
      <c r="A1" s="15"/>
      <c r="B1" s="16"/>
      <c r="C1" s="16"/>
      <c r="D1" s="16"/>
      <c r="E1" s="16"/>
      <c r="F1" s="16"/>
      <c r="G1" s="74" t="s">
        <v>99</v>
      </c>
      <c r="H1" s="75"/>
      <c r="I1" s="75"/>
      <c r="J1" s="75"/>
      <c r="K1" s="75"/>
      <c r="L1" s="75"/>
      <c r="M1" s="75"/>
      <c r="N1" s="75"/>
      <c r="O1" s="75"/>
      <c r="P1" s="76"/>
      <c r="Q1" s="8"/>
    </row>
    <row r="2" spans="1:23" ht="15" customHeight="1" x14ac:dyDescent="0.25">
      <c r="A2" s="15"/>
      <c r="B2" s="16"/>
      <c r="C2" s="16"/>
      <c r="D2" s="16"/>
      <c r="E2" s="16"/>
      <c r="F2" s="15"/>
      <c r="G2" s="77"/>
      <c r="H2" s="78"/>
      <c r="I2" s="78"/>
      <c r="J2" s="78"/>
      <c r="K2" s="78"/>
      <c r="L2" s="78"/>
      <c r="M2" s="78"/>
      <c r="N2" s="78"/>
      <c r="O2" s="78"/>
      <c r="P2" s="79"/>
      <c r="Q2" s="8"/>
    </row>
    <row r="3" spans="1:23" ht="15" customHeight="1" x14ac:dyDescent="0.25">
      <c r="A3" s="15"/>
      <c r="B3" s="16"/>
      <c r="C3" s="16"/>
      <c r="D3" s="16"/>
      <c r="E3" s="16"/>
      <c r="F3" s="15"/>
      <c r="G3" s="77"/>
      <c r="H3" s="78"/>
      <c r="I3" s="78"/>
      <c r="J3" s="78"/>
      <c r="K3" s="78"/>
      <c r="L3" s="78"/>
      <c r="M3" s="78"/>
      <c r="N3" s="78"/>
      <c r="O3" s="78"/>
      <c r="P3" s="79"/>
      <c r="Q3" s="8"/>
    </row>
    <row r="4" spans="1:23" ht="15" customHeight="1" x14ac:dyDescent="0.25">
      <c r="A4" s="15"/>
      <c r="B4" s="16"/>
      <c r="C4" s="16"/>
      <c r="D4" s="16"/>
      <c r="E4" s="16"/>
      <c r="F4" s="15"/>
      <c r="G4" s="77"/>
      <c r="H4" s="78"/>
      <c r="I4" s="78"/>
      <c r="J4" s="78"/>
      <c r="K4" s="78"/>
      <c r="L4" s="78"/>
      <c r="M4" s="78"/>
      <c r="N4" s="78"/>
      <c r="O4" s="78"/>
      <c r="P4" s="79"/>
      <c r="Q4" s="8"/>
    </row>
    <row r="5" spans="1:23" ht="15" customHeight="1" x14ac:dyDescent="0.25">
      <c r="A5" s="15"/>
      <c r="B5" s="16"/>
      <c r="C5" s="16"/>
      <c r="D5" s="16"/>
      <c r="E5" s="16"/>
      <c r="F5" s="15"/>
      <c r="G5" s="77"/>
      <c r="H5" s="78"/>
      <c r="I5" s="78"/>
      <c r="J5" s="78"/>
      <c r="K5" s="78"/>
      <c r="L5" s="78"/>
      <c r="M5" s="78"/>
      <c r="N5" s="78"/>
      <c r="O5" s="78"/>
      <c r="P5" s="79"/>
      <c r="Q5" s="8"/>
      <c r="W5" s="3"/>
    </row>
    <row r="6" spans="1:23" ht="15" customHeight="1" thickBot="1" x14ac:dyDescent="0.3">
      <c r="A6" s="15"/>
      <c r="B6" s="16"/>
      <c r="C6" s="16"/>
      <c r="D6" s="16"/>
      <c r="E6" s="16"/>
      <c r="F6" s="15"/>
      <c r="G6" s="80"/>
      <c r="H6" s="81"/>
      <c r="I6" s="81"/>
      <c r="J6" s="81"/>
      <c r="K6" s="81"/>
      <c r="L6" s="81"/>
      <c r="M6" s="81"/>
      <c r="N6" s="81"/>
      <c r="O6" s="81"/>
      <c r="P6" s="82"/>
      <c r="Q6" s="8"/>
    </row>
    <row r="7" spans="1:23" ht="15" customHeight="1" x14ac:dyDescent="0.25">
      <c r="A7" s="83" t="s">
        <v>100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"/>
    </row>
    <row r="8" spans="1:23" ht="15" customHeight="1" x14ac:dyDescent="0.2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"/>
    </row>
    <row r="9" spans="1:23" ht="15" customHeight="1" thickBot="1" x14ac:dyDescent="0.3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"/>
    </row>
    <row r="10" spans="1:23" ht="15" customHeight="1" x14ac:dyDescent="0.25">
      <c r="A10" s="143" t="s">
        <v>16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5"/>
      <c r="Q10" s="8"/>
    </row>
    <row r="11" spans="1:23" ht="15" customHeight="1" thickBot="1" x14ac:dyDescent="0.3">
      <c r="A11" s="146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8"/>
      <c r="Q11" s="8"/>
    </row>
    <row r="12" spans="1:23" ht="15" customHeight="1" thickBot="1" x14ac:dyDescent="0.3">
      <c r="A12" s="248" t="s">
        <v>17</v>
      </c>
      <c r="B12" s="249"/>
      <c r="C12" s="249"/>
      <c r="D12" s="249"/>
      <c r="E12" s="249"/>
      <c r="F12" s="250"/>
      <c r="G12" s="248" t="s">
        <v>18</v>
      </c>
      <c r="H12" s="249"/>
      <c r="I12" s="249"/>
      <c r="J12" s="249"/>
      <c r="K12" s="249"/>
      <c r="L12" s="249"/>
      <c r="M12" s="249"/>
      <c r="N12" s="249"/>
      <c r="O12" s="249"/>
      <c r="P12" s="250"/>
      <c r="Q12" s="8"/>
    </row>
    <row r="13" spans="1:23" ht="15" customHeight="1" x14ac:dyDescent="0.25">
      <c r="A13" s="184" t="s">
        <v>51</v>
      </c>
      <c r="B13" s="185"/>
      <c r="C13" s="185"/>
      <c r="D13" s="185"/>
      <c r="E13" s="185"/>
      <c r="F13" s="185"/>
      <c r="G13" s="186" t="s">
        <v>67</v>
      </c>
      <c r="H13" s="186"/>
      <c r="I13" s="186"/>
      <c r="J13" s="186"/>
      <c r="K13" s="186"/>
      <c r="L13" s="186"/>
      <c r="M13" s="186"/>
      <c r="N13" s="186"/>
      <c r="O13" s="186"/>
      <c r="P13" s="187"/>
      <c r="Q13" s="8"/>
    </row>
    <row r="14" spans="1:23" ht="15" customHeight="1" x14ac:dyDescent="0.25">
      <c r="A14" s="160" t="s">
        <v>52</v>
      </c>
      <c r="B14" s="161"/>
      <c r="C14" s="161"/>
      <c r="D14" s="161"/>
      <c r="E14" s="161"/>
      <c r="F14" s="161"/>
      <c r="G14" s="188" t="s">
        <v>53</v>
      </c>
      <c r="H14" s="188"/>
      <c r="I14" s="188"/>
      <c r="J14" s="188"/>
      <c r="K14" s="188"/>
      <c r="L14" s="188"/>
      <c r="M14" s="188"/>
      <c r="N14" s="188"/>
      <c r="O14" s="188"/>
      <c r="P14" s="189"/>
      <c r="Q14" s="8"/>
    </row>
    <row r="15" spans="1:23" ht="15" customHeight="1" x14ac:dyDescent="0.25">
      <c r="A15" s="160" t="s">
        <v>34</v>
      </c>
      <c r="B15" s="161"/>
      <c r="C15" s="161"/>
      <c r="D15" s="161"/>
      <c r="E15" s="161"/>
      <c r="F15" s="161"/>
      <c r="G15" s="162" t="s">
        <v>72</v>
      </c>
      <c r="H15" s="162"/>
      <c r="I15" s="162"/>
      <c r="J15" s="162"/>
      <c r="K15" s="162"/>
      <c r="L15" s="162"/>
      <c r="M15" s="162"/>
      <c r="N15" s="162"/>
      <c r="O15" s="162"/>
      <c r="P15" s="163"/>
      <c r="Q15" s="8"/>
    </row>
    <row r="16" spans="1:23" ht="15" customHeight="1" x14ac:dyDescent="0.25">
      <c r="A16" s="160" t="s">
        <v>86</v>
      </c>
      <c r="B16" s="161"/>
      <c r="C16" s="161"/>
      <c r="D16" s="161"/>
      <c r="E16" s="161"/>
      <c r="F16" s="161"/>
      <c r="G16" s="190" t="s">
        <v>87</v>
      </c>
      <c r="H16" s="190"/>
      <c r="I16" s="190"/>
      <c r="J16" s="190"/>
      <c r="K16" s="190"/>
      <c r="L16" s="190"/>
      <c r="M16" s="190"/>
      <c r="N16" s="190"/>
      <c r="O16" s="190"/>
      <c r="P16" s="191"/>
      <c r="Q16" s="8"/>
    </row>
    <row r="17" spans="1:41" ht="15" customHeight="1" x14ac:dyDescent="0.25">
      <c r="A17" s="160" t="s">
        <v>35</v>
      </c>
      <c r="B17" s="161"/>
      <c r="C17" s="161"/>
      <c r="D17" s="161"/>
      <c r="E17" s="161"/>
      <c r="F17" s="161"/>
      <c r="G17" s="188" t="s">
        <v>54</v>
      </c>
      <c r="H17" s="188"/>
      <c r="I17" s="188"/>
      <c r="J17" s="188"/>
      <c r="K17" s="188"/>
      <c r="L17" s="188"/>
      <c r="M17" s="188"/>
      <c r="N17" s="188"/>
      <c r="O17" s="188"/>
      <c r="P17" s="189"/>
      <c r="Q17" s="8"/>
    </row>
    <row r="18" spans="1:41" ht="15" customHeight="1" x14ac:dyDescent="0.25">
      <c r="A18" s="160" t="s">
        <v>19</v>
      </c>
      <c r="B18" s="161"/>
      <c r="C18" s="161"/>
      <c r="D18" s="161"/>
      <c r="E18" s="161"/>
      <c r="F18" s="161"/>
      <c r="G18" s="162" t="s">
        <v>81</v>
      </c>
      <c r="H18" s="162"/>
      <c r="I18" s="162"/>
      <c r="J18" s="162"/>
      <c r="K18" s="162"/>
      <c r="L18" s="162"/>
      <c r="M18" s="162"/>
      <c r="N18" s="162"/>
      <c r="O18" s="162"/>
      <c r="P18" s="163"/>
      <c r="Q18" s="8"/>
    </row>
    <row r="19" spans="1:41" ht="15" customHeight="1" x14ac:dyDescent="0.25">
      <c r="A19" s="160"/>
      <c r="B19" s="161"/>
      <c r="C19" s="161"/>
      <c r="D19" s="161"/>
      <c r="E19" s="161"/>
      <c r="F19" s="161"/>
      <c r="G19" s="162"/>
      <c r="H19" s="162"/>
      <c r="I19" s="162"/>
      <c r="J19" s="162"/>
      <c r="K19" s="162"/>
      <c r="L19" s="162"/>
      <c r="M19" s="162"/>
      <c r="N19" s="162"/>
      <c r="O19" s="162"/>
      <c r="P19" s="163"/>
      <c r="Q19" s="8"/>
    </row>
    <row r="20" spans="1:41" ht="15" customHeight="1" x14ac:dyDescent="0.25">
      <c r="A20" s="160" t="s">
        <v>55</v>
      </c>
      <c r="B20" s="161"/>
      <c r="C20" s="161"/>
      <c r="D20" s="161"/>
      <c r="E20" s="161"/>
      <c r="F20" s="161"/>
      <c r="G20" s="162" t="s">
        <v>36</v>
      </c>
      <c r="H20" s="162"/>
      <c r="I20" s="162"/>
      <c r="J20" s="162"/>
      <c r="K20" s="162"/>
      <c r="L20" s="162"/>
      <c r="M20" s="162"/>
      <c r="N20" s="162"/>
      <c r="O20" s="162"/>
      <c r="P20" s="163"/>
      <c r="Q20" s="8"/>
    </row>
    <row r="21" spans="1:41" ht="15" customHeight="1" x14ac:dyDescent="0.25">
      <c r="A21" s="176" t="s">
        <v>56</v>
      </c>
      <c r="B21" s="177"/>
      <c r="C21" s="177"/>
      <c r="D21" s="177"/>
      <c r="E21" s="177"/>
      <c r="F21" s="177"/>
      <c r="G21" s="178" t="s">
        <v>73</v>
      </c>
      <c r="H21" s="178"/>
      <c r="I21" s="178"/>
      <c r="J21" s="178"/>
      <c r="K21" s="178"/>
      <c r="L21" s="178"/>
      <c r="M21" s="178"/>
      <c r="N21" s="178"/>
      <c r="O21" s="178"/>
      <c r="P21" s="179"/>
      <c r="Q21" s="8"/>
    </row>
    <row r="22" spans="1:41" ht="15" customHeight="1" x14ac:dyDescent="0.25">
      <c r="A22" s="160" t="s">
        <v>37</v>
      </c>
      <c r="B22" s="161"/>
      <c r="C22" s="161"/>
      <c r="D22" s="161"/>
      <c r="E22" s="161"/>
      <c r="F22" s="161"/>
      <c r="G22" s="162" t="s">
        <v>79</v>
      </c>
      <c r="H22" s="162"/>
      <c r="I22" s="162"/>
      <c r="J22" s="162"/>
      <c r="K22" s="162"/>
      <c r="L22" s="162"/>
      <c r="M22" s="162"/>
      <c r="N22" s="162"/>
      <c r="O22" s="162"/>
      <c r="P22" s="163"/>
      <c r="Q22" s="8"/>
    </row>
    <row r="23" spans="1:41" ht="15" customHeight="1" x14ac:dyDescent="0.25">
      <c r="A23" s="176" t="s">
        <v>57</v>
      </c>
      <c r="B23" s="177"/>
      <c r="C23" s="177"/>
      <c r="D23" s="177"/>
      <c r="E23" s="177"/>
      <c r="F23" s="177"/>
      <c r="G23" s="178" t="s">
        <v>20</v>
      </c>
      <c r="H23" s="178"/>
      <c r="I23" s="178"/>
      <c r="J23" s="178"/>
      <c r="K23" s="178"/>
      <c r="L23" s="178"/>
      <c r="M23" s="178"/>
      <c r="N23" s="178"/>
      <c r="O23" s="178"/>
      <c r="P23" s="179"/>
      <c r="Q23" s="8"/>
    </row>
    <row r="24" spans="1:41" ht="15" customHeight="1" x14ac:dyDescent="0.25">
      <c r="A24" s="176" t="s">
        <v>58</v>
      </c>
      <c r="B24" s="177"/>
      <c r="C24" s="177"/>
      <c r="D24" s="177"/>
      <c r="E24" s="177"/>
      <c r="F24" s="177"/>
      <c r="G24" s="178" t="s">
        <v>60</v>
      </c>
      <c r="H24" s="178"/>
      <c r="I24" s="178"/>
      <c r="J24" s="178"/>
      <c r="K24" s="178"/>
      <c r="L24" s="178"/>
      <c r="M24" s="178"/>
      <c r="N24" s="178"/>
      <c r="O24" s="178"/>
      <c r="P24" s="179"/>
      <c r="Q24" s="8"/>
    </row>
    <row r="25" spans="1:41" ht="15" customHeight="1" x14ac:dyDescent="0.25">
      <c r="A25" s="176" t="s">
        <v>38</v>
      </c>
      <c r="B25" s="177"/>
      <c r="C25" s="177"/>
      <c r="D25" s="177"/>
      <c r="E25" s="177"/>
      <c r="F25" s="177"/>
      <c r="G25" s="180" t="s">
        <v>82</v>
      </c>
      <c r="H25" s="180"/>
      <c r="I25" s="180"/>
      <c r="J25" s="180"/>
      <c r="K25" s="180"/>
      <c r="L25" s="180"/>
      <c r="M25" s="180"/>
      <c r="N25" s="180"/>
      <c r="O25" s="180"/>
      <c r="P25" s="181"/>
      <c r="Q25" s="8"/>
    </row>
    <row r="26" spans="1:41" ht="15" customHeight="1" x14ac:dyDescent="0.25">
      <c r="A26" s="176"/>
      <c r="B26" s="177"/>
      <c r="C26" s="177"/>
      <c r="D26" s="177"/>
      <c r="E26" s="177"/>
      <c r="F26" s="177"/>
      <c r="G26" s="180"/>
      <c r="H26" s="180"/>
      <c r="I26" s="180"/>
      <c r="J26" s="180"/>
      <c r="K26" s="180"/>
      <c r="L26" s="180"/>
      <c r="M26" s="180"/>
      <c r="N26" s="180"/>
      <c r="O26" s="180"/>
      <c r="P26" s="181"/>
      <c r="Q26" s="8"/>
    </row>
    <row r="27" spans="1:41" ht="15" customHeight="1" x14ac:dyDescent="0.25">
      <c r="A27" s="182" t="s">
        <v>39</v>
      </c>
      <c r="B27" s="183"/>
      <c r="C27" s="183"/>
      <c r="D27" s="183"/>
      <c r="E27" s="183"/>
      <c r="F27" s="183"/>
      <c r="G27" s="178" t="s">
        <v>74</v>
      </c>
      <c r="H27" s="178"/>
      <c r="I27" s="178"/>
      <c r="J27" s="178"/>
      <c r="K27" s="178"/>
      <c r="L27" s="178"/>
      <c r="M27" s="178"/>
      <c r="N27" s="178"/>
      <c r="O27" s="178"/>
      <c r="P27" s="179"/>
      <c r="Q27" s="8"/>
    </row>
    <row r="28" spans="1:41" s="60" customFormat="1" ht="15" customHeight="1" x14ac:dyDescent="0.25">
      <c r="A28" s="164" t="s">
        <v>89</v>
      </c>
      <c r="B28" s="165"/>
      <c r="C28" s="165"/>
      <c r="D28" s="165"/>
      <c r="E28" s="165"/>
      <c r="F28" s="166"/>
      <c r="G28" s="170" t="s">
        <v>92</v>
      </c>
      <c r="H28" s="171"/>
      <c r="I28" s="171"/>
      <c r="J28" s="171"/>
      <c r="K28" s="171"/>
      <c r="L28" s="171"/>
      <c r="M28" s="171"/>
      <c r="N28" s="171"/>
      <c r="O28" s="171"/>
      <c r="P28" s="172"/>
      <c r="Q28" s="8"/>
    </row>
    <row r="29" spans="1:41" s="60" customFormat="1" ht="15" customHeight="1" x14ac:dyDescent="0.25">
      <c r="A29" s="167"/>
      <c r="B29" s="168"/>
      <c r="C29" s="168"/>
      <c r="D29" s="168"/>
      <c r="E29" s="168"/>
      <c r="F29" s="169"/>
      <c r="G29" s="173"/>
      <c r="H29" s="174"/>
      <c r="I29" s="174"/>
      <c r="J29" s="174"/>
      <c r="K29" s="174"/>
      <c r="L29" s="174"/>
      <c r="M29" s="174"/>
      <c r="N29" s="174"/>
      <c r="O29" s="174"/>
      <c r="P29" s="175"/>
      <c r="Q29" s="8"/>
    </row>
    <row r="30" spans="1:41" ht="15" customHeight="1" thickBot="1" x14ac:dyDescent="0.3">
      <c r="A30" s="240" t="s">
        <v>70</v>
      </c>
      <c r="B30" s="241"/>
      <c r="C30" s="241"/>
      <c r="D30" s="241"/>
      <c r="E30" s="241"/>
      <c r="F30" s="241"/>
      <c r="G30" s="242" t="s">
        <v>61</v>
      </c>
      <c r="H30" s="242"/>
      <c r="I30" s="242"/>
      <c r="J30" s="242"/>
      <c r="K30" s="242"/>
      <c r="L30" s="242"/>
      <c r="M30" s="242"/>
      <c r="N30" s="242"/>
      <c r="O30" s="242"/>
      <c r="P30" s="243"/>
      <c r="Q30" s="8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ht="15" customHeight="1" thickBot="1" x14ac:dyDescent="0.3">
      <c r="A31" s="51"/>
      <c r="B31" s="51"/>
      <c r="C31" s="51"/>
      <c r="D31" s="51"/>
      <c r="E31" s="51"/>
      <c r="F31" s="51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8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ht="15" customHeight="1" x14ac:dyDescent="0.25">
      <c r="A32" s="143" t="s">
        <v>21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5"/>
      <c r="Q32" s="8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 ht="15" customHeight="1" thickBot="1" x14ac:dyDescent="0.3">
      <c r="A33" s="146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8"/>
      <c r="Q33" s="8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 ht="15" customHeight="1" thickBot="1" x14ac:dyDescent="0.3">
      <c r="A34" s="251" t="s">
        <v>22</v>
      </c>
      <c r="B34" s="252"/>
      <c r="C34" s="252"/>
      <c r="D34" s="252"/>
      <c r="E34" s="252"/>
      <c r="F34" s="253"/>
      <c r="G34" s="251" t="s">
        <v>27</v>
      </c>
      <c r="H34" s="252"/>
      <c r="I34" s="252"/>
      <c r="J34" s="252"/>
      <c r="K34" s="252"/>
      <c r="L34" s="252"/>
      <c r="M34" s="252"/>
      <c r="N34" s="252"/>
      <c r="O34" s="252"/>
      <c r="P34" s="253"/>
      <c r="Q34" s="8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1" ht="15" customHeight="1" x14ac:dyDescent="0.25">
      <c r="A35" s="244" t="s">
        <v>62</v>
      </c>
      <c r="B35" s="245"/>
      <c r="C35" s="245"/>
      <c r="D35" s="245"/>
      <c r="E35" s="245"/>
      <c r="F35" s="245"/>
      <c r="G35" s="246" t="s">
        <v>75</v>
      </c>
      <c r="H35" s="246"/>
      <c r="I35" s="246"/>
      <c r="J35" s="246"/>
      <c r="K35" s="246"/>
      <c r="L35" s="246"/>
      <c r="M35" s="246"/>
      <c r="N35" s="246"/>
      <c r="O35" s="246"/>
      <c r="P35" s="247"/>
      <c r="Q35" s="8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1" ht="15" customHeight="1" x14ac:dyDescent="0.25">
      <c r="A36" s="182" t="s">
        <v>23</v>
      </c>
      <c r="B36" s="183"/>
      <c r="C36" s="183"/>
      <c r="D36" s="183"/>
      <c r="E36" s="183"/>
      <c r="F36" s="183"/>
      <c r="G36" s="178" t="s">
        <v>24</v>
      </c>
      <c r="H36" s="178"/>
      <c r="I36" s="178"/>
      <c r="J36" s="178"/>
      <c r="K36" s="178"/>
      <c r="L36" s="178"/>
      <c r="M36" s="178"/>
      <c r="N36" s="178"/>
      <c r="O36" s="178"/>
      <c r="P36" s="179"/>
      <c r="Q36" s="8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ht="15" customHeight="1" x14ac:dyDescent="0.25">
      <c r="A37" s="182" t="s">
        <v>59</v>
      </c>
      <c r="B37" s="183"/>
      <c r="C37" s="183"/>
      <c r="D37" s="183"/>
      <c r="E37" s="183"/>
      <c r="F37" s="183"/>
      <c r="G37" s="178" t="s">
        <v>63</v>
      </c>
      <c r="H37" s="178"/>
      <c r="I37" s="178"/>
      <c r="J37" s="178"/>
      <c r="K37" s="178"/>
      <c r="L37" s="178"/>
      <c r="M37" s="178"/>
      <c r="N37" s="178"/>
      <c r="O37" s="178"/>
      <c r="P37" s="179"/>
      <c r="Q37" s="8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ht="15" customHeight="1" x14ac:dyDescent="0.25">
      <c r="A38" s="182" t="s">
        <v>64</v>
      </c>
      <c r="B38" s="183"/>
      <c r="C38" s="183"/>
      <c r="D38" s="183"/>
      <c r="E38" s="183"/>
      <c r="F38" s="183"/>
      <c r="G38" s="178" t="s">
        <v>71</v>
      </c>
      <c r="H38" s="178"/>
      <c r="I38" s="178"/>
      <c r="J38" s="178"/>
      <c r="K38" s="178"/>
      <c r="L38" s="178"/>
      <c r="M38" s="178"/>
      <c r="N38" s="178"/>
      <c r="O38" s="178"/>
      <c r="P38" s="179"/>
      <c r="Q38" s="8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ht="15" customHeight="1" x14ac:dyDescent="0.25">
      <c r="A39" s="182" t="s">
        <v>25</v>
      </c>
      <c r="B39" s="183"/>
      <c r="C39" s="183"/>
      <c r="D39" s="183"/>
      <c r="E39" s="183"/>
      <c r="F39" s="183"/>
      <c r="G39" s="180" t="s">
        <v>80</v>
      </c>
      <c r="H39" s="180"/>
      <c r="I39" s="180"/>
      <c r="J39" s="180"/>
      <c r="K39" s="180"/>
      <c r="L39" s="180"/>
      <c r="M39" s="180"/>
      <c r="N39" s="180"/>
      <c r="O39" s="180"/>
      <c r="P39" s="181"/>
      <c r="Q39" s="8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5" customHeight="1" x14ac:dyDescent="0.25">
      <c r="A40" s="226" t="s">
        <v>84</v>
      </c>
      <c r="B40" s="227"/>
      <c r="C40" s="227"/>
      <c r="D40" s="227"/>
      <c r="E40" s="227"/>
      <c r="F40" s="227"/>
      <c r="G40" s="178" t="s">
        <v>76</v>
      </c>
      <c r="H40" s="178"/>
      <c r="I40" s="178"/>
      <c r="J40" s="178"/>
      <c r="K40" s="178"/>
      <c r="L40" s="178"/>
      <c r="M40" s="178"/>
      <c r="N40" s="178"/>
      <c r="O40" s="178"/>
      <c r="P40" s="179"/>
      <c r="Q40" s="8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5" customHeight="1" x14ac:dyDescent="0.25">
      <c r="A41" s="182" t="s">
        <v>26</v>
      </c>
      <c r="B41" s="183"/>
      <c r="C41" s="183"/>
      <c r="D41" s="183"/>
      <c r="E41" s="183"/>
      <c r="F41" s="183"/>
      <c r="G41" s="180" t="s">
        <v>66</v>
      </c>
      <c r="H41" s="180"/>
      <c r="I41" s="180"/>
      <c r="J41" s="180"/>
      <c r="K41" s="180"/>
      <c r="L41" s="180"/>
      <c r="M41" s="180"/>
      <c r="N41" s="180"/>
      <c r="O41" s="180"/>
      <c r="P41" s="181"/>
      <c r="Q41" s="9"/>
      <c r="R41" s="6"/>
      <c r="S41" s="1"/>
      <c r="T41" s="1"/>
      <c r="U41" s="1"/>
      <c r="V41" s="1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15" customHeight="1" thickBot="1" x14ac:dyDescent="0.3">
      <c r="A42" s="228" t="s">
        <v>68</v>
      </c>
      <c r="B42" s="229"/>
      <c r="C42" s="229"/>
      <c r="D42" s="229"/>
      <c r="E42" s="229"/>
      <c r="F42" s="229"/>
      <c r="G42" s="230" t="s">
        <v>91</v>
      </c>
      <c r="H42" s="231"/>
      <c r="I42" s="231"/>
      <c r="J42" s="231"/>
      <c r="K42" s="231"/>
      <c r="L42" s="231"/>
      <c r="M42" s="231"/>
      <c r="N42" s="231"/>
      <c r="O42" s="231"/>
      <c r="P42" s="232"/>
      <c r="Q42" s="9"/>
      <c r="R42" s="6"/>
      <c r="S42" s="1"/>
      <c r="T42" s="1"/>
      <c r="U42" s="1"/>
      <c r="V42" s="1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5" customHeight="1" thickBot="1" x14ac:dyDescent="0.3">
      <c r="A43" s="233" t="s">
        <v>85</v>
      </c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5"/>
      <c r="Q43" s="9"/>
      <c r="R43" s="6"/>
      <c r="S43" s="1"/>
      <c r="T43" s="1"/>
      <c r="U43" s="1"/>
      <c r="V43" s="1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  <row r="44" spans="1:41" ht="15" customHeight="1" thickBot="1" x14ac:dyDescent="0.3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9"/>
      <c r="R44" s="6"/>
      <c r="S44" s="1"/>
      <c r="T44" s="1"/>
      <c r="U44" s="1"/>
      <c r="V44" s="1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1:41" ht="15" customHeight="1" x14ac:dyDescent="0.25">
      <c r="A45" s="143" t="s">
        <v>77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5"/>
      <c r="Q45" s="10"/>
      <c r="R45" s="1"/>
      <c r="S45" s="1"/>
      <c r="T45" s="1"/>
      <c r="U45" s="1"/>
      <c r="V45" s="1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1" ht="15" customHeight="1" thickBot="1" x14ac:dyDescent="0.3">
      <c r="A46" s="146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8"/>
      <c r="Q46" s="10"/>
      <c r="R46" s="1"/>
      <c r="S46" s="1"/>
      <c r="T46" s="1"/>
      <c r="U46" s="1"/>
      <c r="V46" s="1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1" ht="15" customHeight="1" thickBot="1" x14ac:dyDescent="0.3">
      <c r="A47" s="192" t="s">
        <v>94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4"/>
      <c r="Q47" s="10"/>
      <c r="R47" s="1"/>
      <c r="S47" s="1"/>
      <c r="T47" s="1"/>
      <c r="U47" s="1"/>
      <c r="V47" s="1"/>
      <c r="W47" s="7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1:41" ht="15" customHeight="1" thickBot="1" x14ac:dyDescent="0.3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10"/>
      <c r="R48" s="1"/>
      <c r="S48" s="1"/>
      <c r="T48" s="1"/>
      <c r="U48" s="1"/>
      <c r="V48" s="1"/>
      <c r="W48" s="7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1:41" ht="15" customHeight="1" x14ac:dyDescent="0.25">
      <c r="A49" s="220" t="s">
        <v>40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2"/>
      <c r="Q49" s="10"/>
      <c r="R49" s="1"/>
      <c r="S49" s="1"/>
      <c r="T49" s="1"/>
      <c r="U49" s="1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1:41" ht="15" customHeight="1" thickBot="1" x14ac:dyDescent="0.3">
      <c r="A50" s="223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5"/>
      <c r="Q50" s="11"/>
      <c r="R50" s="4"/>
      <c r="S50" s="4"/>
      <c r="T50" s="4"/>
      <c r="U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1:41" ht="15" customHeight="1" x14ac:dyDescent="0.25">
      <c r="A51" s="200" t="s">
        <v>33</v>
      </c>
      <c r="B51" s="197"/>
      <c r="C51" s="197" t="s">
        <v>69</v>
      </c>
      <c r="D51" s="197"/>
      <c r="E51" s="197"/>
      <c r="F51" s="197"/>
      <c r="G51" s="154" t="s">
        <v>2</v>
      </c>
      <c r="H51" s="154"/>
      <c r="I51" s="154"/>
      <c r="J51" s="154"/>
      <c r="K51" s="197" t="s">
        <v>7</v>
      </c>
      <c r="L51" s="197" t="s">
        <v>8</v>
      </c>
      <c r="M51" s="154" t="s">
        <v>5</v>
      </c>
      <c r="N51" s="154" t="s">
        <v>1</v>
      </c>
      <c r="O51" s="204" t="s">
        <v>88</v>
      </c>
      <c r="P51" s="205"/>
      <c r="R51" s="4"/>
      <c r="S51" s="4"/>
      <c r="T51" s="4"/>
      <c r="U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1:41" ht="15" customHeight="1" x14ac:dyDescent="0.25">
      <c r="A52" s="201"/>
      <c r="B52" s="198"/>
      <c r="C52" s="198"/>
      <c r="D52" s="198"/>
      <c r="E52" s="198"/>
      <c r="F52" s="198"/>
      <c r="G52" s="155"/>
      <c r="H52" s="155"/>
      <c r="I52" s="155"/>
      <c r="J52" s="155"/>
      <c r="K52" s="198"/>
      <c r="L52" s="198"/>
      <c r="M52" s="155"/>
      <c r="N52" s="155"/>
      <c r="O52" s="206"/>
      <c r="P52" s="207"/>
      <c r="R52" s="4"/>
      <c r="S52" s="4"/>
      <c r="T52" s="4"/>
      <c r="U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1:41" ht="15" customHeight="1" thickBot="1" x14ac:dyDescent="0.3">
      <c r="A53" s="61" t="s">
        <v>14</v>
      </c>
      <c r="B53" s="66" t="s">
        <v>15</v>
      </c>
      <c r="C53" s="156" t="s">
        <v>41</v>
      </c>
      <c r="D53" s="156"/>
      <c r="E53" s="67" t="s">
        <v>3</v>
      </c>
      <c r="F53" s="67" t="s">
        <v>4</v>
      </c>
      <c r="G53" s="156" t="s">
        <v>3</v>
      </c>
      <c r="H53" s="156"/>
      <c r="I53" s="156" t="s">
        <v>6</v>
      </c>
      <c r="J53" s="156"/>
      <c r="K53" s="199"/>
      <c r="L53" s="199"/>
      <c r="M53" s="156"/>
      <c r="N53" s="156"/>
      <c r="O53" s="208"/>
      <c r="P53" s="209"/>
      <c r="R53" s="4"/>
      <c r="S53" s="4"/>
      <c r="T53" s="4"/>
      <c r="U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1:41" ht="15" customHeight="1" x14ac:dyDescent="0.25">
      <c r="A54" s="202" t="s">
        <v>102</v>
      </c>
      <c r="B54" s="203"/>
      <c r="C54" s="157" t="s">
        <v>108</v>
      </c>
      <c r="D54" s="157"/>
      <c r="E54" s="157">
        <v>2</v>
      </c>
      <c r="F54" s="157" t="s">
        <v>109</v>
      </c>
      <c r="G54" s="157">
        <v>2</v>
      </c>
      <c r="H54" s="157"/>
      <c r="I54" s="157">
        <v>3.3</v>
      </c>
      <c r="J54" s="157"/>
      <c r="K54" s="69">
        <v>41.4</v>
      </c>
      <c r="L54" s="69">
        <v>239</v>
      </c>
      <c r="M54" s="65">
        <f>CEILING((K54*1.25)+(I54*$G$54)+O54+K54,5)</f>
        <v>110</v>
      </c>
      <c r="N54" s="65">
        <f>FLOOR((K54*2.25)+(I54*$G$54)+O54+K54,5)</f>
        <v>145</v>
      </c>
      <c r="O54" s="214">
        <v>5.6</v>
      </c>
      <c r="P54" s="215"/>
      <c r="R54" s="4"/>
      <c r="S54" s="4"/>
      <c r="T54" s="4"/>
      <c r="U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1:41" ht="15" customHeight="1" x14ac:dyDescent="0.25">
      <c r="A55" s="115" t="s">
        <v>103</v>
      </c>
      <c r="B55" s="116"/>
      <c r="C55" s="158"/>
      <c r="D55" s="158"/>
      <c r="E55" s="158"/>
      <c r="F55" s="158"/>
      <c r="G55" s="158"/>
      <c r="H55" s="158"/>
      <c r="I55" s="158">
        <v>1.6</v>
      </c>
      <c r="J55" s="158"/>
      <c r="K55" s="62">
        <v>19.2</v>
      </c>
      <c r="L55" s="62">
        <v>125</v>
      </c>
      <c r="M55" s="68">
        <f t="shared" ref="M55:M59" si="0">CEILING((K55*1.25)+(I55*$G$54)+O55+K55,5)</f>
        <v>50</v>
      </c>
      <c r="N55" s="68">
        <f t="shared" ref="N55:N59" si="1">FLOOR((K55*2.25)+(I55*$G$54)+O55+K55,5)</f>
        <v>65</v>
      </c>
      <c r="O55" s="236">
        <v>2.8</v>
      </c>
      <c r="P55" s="237"/>
      <c r="R55" s="4"/>
      <c r="S55" s="4"/>
      <c r="T55" s="4"/>
      <c r="U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1:41" ht="15" customHeight="1" thickBot="1" x14ac:dyDescent="0.3">
      <c r="A56" s="195" t="s">
        <v>104</v>
      </c>
      <c r="B56" s="196"/>
      <c r="C56" s="159"/>
      <c r="D56" s="159"/>
      <c r="E56" s="159"/>
      <c r="F56" s="159"/>
      <c r="G56" s="159"/>
      <c r="H56" s="159"/>
      <c r="I56" s="159">
        <v>1.72</v>
      </c>
      <c r="J56" s="159"/>
      <c r="K56" s="63">
        <v>13.8</v>
      </c>
      <c r="L56" s="63">
        <v>80</v>
      </c>
      <c r="M56" s="71">
        <f t="shared" si="0"/>
        <v>40</v>
      </c>
      <c r="N56" s="71">
        <f t="shared" si="1"/>
        <v>50</v>
      </c>
      <c r="O56" s="238">
        <v>1.8</v>
      </c>
      <c r="P56" s="239"/>
      <c r="R56" s="4"/>
      <c r="S56" s="4"/>
      <c r="T56" s="4"/>
      <c r="U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1:41" ht="15" customHeight="1" thickTop="1" x14ac:dyDescent="0.25">
      <c r="A57" s="119" t="s">
        <v>105</v>
      </c>
      <c r="B57" s="120"/>
      <c r="C57" s="212" t="s">
        <v>108</v>
      </c>
      <c r="D57" s="212"/>
      <c r="E57" s="212">
        <v>2</v>
      </c>
      <c r="F57" s="212" t="s">
        <v>109</v>
      </c>
      <c r="G57" s="212">
        <v>2</v>
      </c>
      <c r="H57" s="212"/>
      <c r="I57" s="212">
        <v>3.3</v>
      </c>
      <c r="J57" s="212"/>
      <c r="K57" s="72">
        <v>41.4</v>
      </c>
      <c r="L57" s="72">
        <v>239</v>
      </c>
      <c r="M57" s="73">
        <f t="shared" si="0"/>
        <v>110</v>
      </c>
      <c r="N57" s="73">
        <f t="shared" si="1"/>
        <v>145</v>
      </c>
      <c r="O57" s="210">
        <v>5.6</v>
      </c>
      <c r="P57" s="211"/>
      <c r="R57" s="4"/>
      <c r="S57" s="4"/>
      <c r="T57" s="4"/>
      <c r="U57" s="4"/>
      <c r="V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1:41" ht="15" customHeight="1" x14ac:dyDescent="0.25">
      <c r="A58" s="121" t="s">
        <v>106</v>
      </c>
      <c r="B58" s="122"/>
      <c r="C58" s="158"/>
      <c r="D58" s="158"/>
      <c r="E58" s="158"/>
      <c r="F58" s="158"/>
      <c r="G58" s="158"/>
      <c r="H58" s="158"/>
      <c r="I58" s="158">
        <v>1.6</v>
      </c>
      <c r="J58" s="158"/>
      <c r="K58" s="62">
        <v>20</v>
      </c>
      <c r="L58" s="62">
        <v>125</v>
      </c>
      <c r="M58" s="68">
        <f t="shared" si="0"/>
        <v>55</v>
      </c>
      <c r="N58" s="68">
        <f t="shared" si="1"/>
        <v>70</v>
      </c>
      <c r="O58" s="218">
        <v>2.8</v>
      </c>
      <c r="P58" s="219"/>
      <c r="Q58" s="4"/>
      <c r="R58" s="4"/>
      <c r="S58" s="4"/>
      <c r="T58" s="4"/>
      <c r="U58" s="4"/>
      <c r="V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1:41" s="60" customFormat="1" ht="15" customHeight="1" thickBot="1" x14ac:dyDescent="0.3">
      <c r="A59" s="123" t="s">
        <v>107</v>
      </c>
      <c r="B59" s="124"/>
      <c r="C59" s="213"/>
      <c r="D59" s="213"/>
      <c r="E59" s="213"/>
      <c r="F59" s="213"/>
      <c r="G59" s="213"/>
      <c r="H59" s="213"/>
      <c r="I59" s="213">
        <v>1.72</v>
      </c>
      <c r="J59" s="213"/>
      <c r="K59" s="64">
        <v>13.2</v>
      </c>
      <c r="L59" s="64">
        <v>80</v>
      </c>
      <c r="M59" s="70">
        <f t="shared" si="0"/>
        <v>35</v>
      </c>
      <c r="N59" s="70">
        <f t="shared" si="1"/>
        <v>45</v>
      </c>
      <c r="O59" s="216">
        <v>1.8</v>
      </c>
      <c r="P59" s="217"/>
      <c r="Q59" s="4"/>
      <c r="R59" s="4"/>
      <c r="S59" s="4"/>
      <c r="T59" s="4"/>
      <c r="U59" s="4"/>
      <c r="V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1:41" s="60" customFormat="1" ht="15" customHeight="1" x14ac:dyDescent="0.25">
      <c r="A60" s="15"/>
      <c r="B60" s="15"/>
      <c r="C60" s="54"/>
      <c r="D60" s="54"/>
      <c r="E60" s="54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4"/>
      <c r="R60" s="4"/>
      <c r="S60" s="4"/>
      <c r="T60" s="4"/>
      <c r="U60" s="4"/>
      <c r="V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1:41" ht="15" customHeight="1" x14ac:dyDescent="0.25">
      <c r="A61" s="149" t="s">
        <v>0</v>
      </c>
      <c r="B61" s="149"/>
      <c r="C61" s="149"/>
      <c r="D61" s="149"/>
      <c r="E61" s="15"/>
      <c r="F61" s="16"/>
      <c r="G61" s="16"/>
      <c r="H61" s="16"/>
      <c r="I61" s="16"/>
      <c r="J61" s="15"/>
      <c r="K61" s="6"/>
      <c r="L61" s="6"/>
      <c r="M61" s="16"/>
      <c r="N61" s="15"/>
      <c r="O61" s="15"/>
      <c r="P61" s="15"/>
    </row>
    <row r="62" spans="1:41" ht="15" customHeight="1" x14ac:dyDescent="0.25">
      <c r="A62" s="108" t="s">
        <v>9</v>
      </c>
      <c r="B62" s="108"/>
      <c r="C62" s="108"/>
      <c r="D62" s="108"/>
      <c r="E62" s="15"/>
      <c r="F62" s="16"/>
      <c r="G62" s="16"/>
      <c r="H62" s="16"/>
      <c r="I62" s="16"/>
      <c r="J62" s="16"/>
      <c r="K62" s="50"/>
      <c r="L62" s="50"/>
      <c r="M62" s="15"/>
      <c r="N62" s="15"/>
      <c r="O62" s="15"/>
      <c r="P62" s="15"/>
    </row>
    <row r="63" spans="1:41" ht="15" customHeight="1" x14ac:dyDescent="0.25">
      <c r="A63" s="108" t="s">
        <v>10</v>
      </c>
      <c r="B63" s="108"/>
      <c r="C63" s="108"/>
      <c r="D63" s="108"/>
      <c r="E63" s="15"/>
      <c r="F63" s="16"/>
      <c r="G63" s="16"/>
      <c r="H63" s="16"/>
      <c r="I63" s="16"/>
      <c r="J63" s="16"/>
      <c r="K63" s="16"/>
      <c r="L63" s="16"/>
      <c r="M63" s="15"/>
      <c r="N63" s="15"/>
      <c r="O63" s="15"/>
      <c r="P63" s="15"/>
    </row>
    <row r="64" spans="1:41" ht="15" customHeight="1" x14ac:dyDescent="0.25">
      <c r="A64" s="108" t="s">
        <v>11</v>
      </c>
      <c r="B64" s="108"/>
      <c r="C64" s="108"/>
      <c r="D64" s="108"/>
      <c r="E64" s="15"/>
      <c r="F64" s="16"/>
      <c r="G64" s="16"/>
      <c r="H64" s="16"/>
      <c r="I64" s="16"/>
      <c r="J64" s="16"/>
      <c r="K64" s="15"/>
      <c r="L64" s="15"/>
      <c r="M64" s="15"/>
      <c r="N64" s="15"/>
      <c r="O64" s="15"/>
      <c r="P64" s="15"/>
    </row>
    <row r="65" spans="1:20" ht="15" customHeight="1" x14ac:dyDescent="0.25">
      <c r="A65" s="109" t="s">
        <v>12</v>
      </c>
      <c r="B65" s="109"/>
      <c r="C65" s="109"/>
      <c r="D65" s="109"/>
      <c r="E65" s="15"/>
      <c r="F65" s="16"/>
      <c r="G65" s="16"/>
      <c r="H65" s="15"/>
      <c r="I65" s="15"/>
      <c r="J65" s="15"/>
      <c r="K65" s="153" t="s">
        <v>13</v>
      </c>
      <c r="L65" s="153"/>
      <c r="M65" s="153"/>
      <c r="N65" s="153"/>
      <c r="O65" s="153"/>
      <c r="P65" s="153"/>
    </row>
    <row r="66" spans="1:20" ht="15.75" x14ac:dyDescent="0.25">
      <c r="Q66" s="2"/>
      <c r="R66" s="2"/>
      <c r="S66" s="2"/>
      <c r="T66" s="2"/>
    </row>
  </sheetData>
  <mergeCells count="101">
    <mergeCell ref="G37:P37"/>
    <mergeCell ref="A38:F38"/>
    <mergeCell ref="G38:P38"/>
    <mergeCell ref="A39:F39"/>
    <mergeCell ref="G39:P39"/>
    <mergeCell ref="A34:F34"/>
    <mergeCell ref="G27:P27"/>
    <mergeCell ref="A30:F30"/>
    <mergeCell ref="G30:P30"/>
    <mergeCell ref="G34:P34"/>
    <mergeCell ref="A35:F35"/>
    <mergeCell ref="G35:P35"/>
    <mergeCell ref="A36:F36"/>
    <mergeCell ref="G36:P36"/>
    <mergeCell ref="F57:F59"/>
    <mergeCell ref="G57:H59"/>
    <mergeCell ref="A58:B58"/>
    <mergeCell ref="I58:J58"/>
    <mergeCell ref="A59:B59"/>
    <mergeCell ref="I59:J59"/>
    <mergeCell ref="O59:P59"/>
    <mergeCell ref="O58:P58"/>
    <mergeCell ref="A32:P33"/>
    <mergeCell ref="A49:P50"/>
    <mergeCell ref="A40:F40"/>
    <mergeCell ref="G40:P40"/>
    <mergeCell ref="A41:F41"/>
    <mergeCell ref="G41:P41"/>
    <mergeCell ref="A42:F42"/>
    <mergeCell ref="G42:P42"/>
    <mergeCell ref="A45:P46"/>
    <mergeCell ref="A43:P43"/>
    <mergeCell ref="O55:P55"/>
    <mergeCell ref="O56:P56"/>
    <mergeCell ref="I56:J56"/>
    <mergeCell ref="I57:J57"/>
    <mergeCell ref="M51:M53"/>
    <mergeCell ref="N51:N53"/>
    <mergeCell ref="A63:D63"/>
    <mergeCell ref="A64:D64"/>
    <mergeCell ref="A65:D65"/>
    <mergeCell ref="K65:P65"/>
    <mergeCell ref="A61:D61"/>
    <mergeCell ref="A62:D62"/>
    <mergeCell ref="A47:P47"/>
    <mergeCell ref="A55:B55"/>
    <mergeCell ref="A56:B56"/>
    <mergeCell ref="A57:B57"/>
    <mergeCell ref="K51:K53"/>
    <mergeCell ref="L51:L53"/>
    <mergeCell ref="C51:F52"/>
    <mergeCell ref="A51:B52"/>
    <mergeCell ref="A54:B54"/>
    <mergeCell ref="O51:P53"/>
    <mergeCell ref="C54:D56"/>
    <mergeCell ref="E54:E56"/>
    <mergeCell ref="F54:F56"/>
    <mergeCell ref="C53:D53"/>
    <mergeCell ref="O57:P57"/>
    <mergeCell ref="C57:D59"/>
    <mergeCell ref="E57:E59"/>
    <mergeCell ref="O54:P54"/>
    <mergeCell ref="G1:P6"/>
    <mergeCell ref="A7:P9"/>
    <mergeCell ref="A12:F12"/>
    <mergeCell ref="G12:P12"/>
    <mergeCell ref="A13:F13"/>
    <mergeCell ref="G13:P13"/>
    <mergeCell ref="A14:F14"/>
    <mergeCell ref="A17:F17"/>
    <mergeCell ref="G17:P17"/>
    <mergeCell ref="A10:P11"/>
    <mergeCell ref="G14:P14"/>
    <mergeCell ref="A15:F15"/>
    <mergeCell ref="G15:P15"/>
    <mergeCell ref="A16:F16"/>
    <mergeCell ref="G16:P16"/>
    <mergeCell ref="G51:J52"/>
    <mergeCell ref="I53:J53"/>
    <mergeCell ref="I54:J54"/>
    <mergeCell ref="I55:J55"/>
    <mergeCell ref="G53:H53"/>
    <mergeCell ref="G54:H56"/>
    <mergeCell ref="A18:F19"/>
    <mergeCell ref="G18:P19"/>
    <mergeCell ref="A20:F20"/>
    <mergeCell ref="G20:P20"/>
    <mergeCell ref="A28:F29"/>
    <mergeCell ref="G28:P29"/>
    <mergeCell ref="A21:F21"/>
    <mergeCell ref="G21:P21"/>
    <mergeCell ref="A22:F22"/>
    <mergeCell ref="G22:P22"/>
    <mergeCell ref="A23:F23"/>
    <mergeCell ref="G23:P23"/>
    <mergeCell ref="A24:F24"/>
    <mergeCell ref="G24:P24"/>
    <mergeCell ref="A25:F26"/>
    <mergeCell ref="G25:P26"/>
    <mergeCell ref="A27:F27"/>
    <mergeCell ref="A37:F37"/>
  </mergeCells>
  <printOptions horizontalCentered="1" verticalCentered="1"/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1</vt:lpstr>
      <vt:lpstr>Page 2</vt:lpstr>
      <vt:lpstr>'Page 1'!Print_Area</vt:lpstr>
      <vt:lpstr>'Page 2'!Print_Area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Weiss</dc:creator>
  <cp:lastModifiedBy>Otto Weiss</cp:lastModifiedBy>
  <cp:lastPrinted>2013-09-20T15:21:30Z</cp:lastPrinted>
  <dcterms:created xsi:type="dcterms:W3CDTF">2013-07-31T14:46:19Z</dcterms:created>
  <dcterms:modified xsi:type="dcterms:W3CDTF">2013-10-18T18:33:30Z</dcterms:modified>
</cp:coreProperties>
</file>